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never" codeName="ThisWorkbook"/>
  <mc:AlternateContent xmlns:mc="http://schemas.openxmlformats.org/markup-compatibility/2006">
    <mc:Choice Requires="x15">
      <x15ac:absPath xmlns:x15ac="http://schemas.microsoft.com/office/spreadsheetml/2010/11/ac" url="M:\Uffici\Ragioneria\CONTABILITA'\BILANCIO\BIL24\Conto Annuale rilevazione 2023\"/>
    </mc:Choice>
  </mc:AlternateContent>
  <bookViews>
    <workbookView xWindow="-120" yWindow="-120" windowWidth="29040" windowHeight="15720" tabRatio="870" activeTab="3"/>
  </bookViews>
  <sheets>
    <sheet name="t15(1)" sheetId="104" r:id="rId1"/>
    <sheet name="t15(3)" sheetId="106" r:id="rId2"/>
    <sheet name="SICI(1)" sheetId="107" r:id="rId3"/>
    <sheet name="SICI(3)" sheetId="109" r:id="rId4"/>
  </sheets>
  <definedNames>
    <definedName name="_xlnm.Print_Area" localSheetId="3">'SICI(3)'!$A$1:$F$139</definedName>
    <definedName name="_xlnm.Print_Area" localSheetId="0">'t15(1)'!$A$1:$G$17</definedName>
    <definedName name="_xlnm.Print_Area" localSheetId="1">'t15(3)'!$A$1:$G$105</definedName>
    <definedName name="CODI_ISTITUZIONE" localSheetId="2">#REF!</definedName>
    <definedName name="CODI_ISTITUZIONE">#REF!</definedName>
    <definedName name="CODI_ISTITUZIONE2" localSheetId="2">#REF!</definedName>
    <definedName name="CODI_ISTITUZIONE2" localSheetId="3">#REF!</definedName>
    <definedName name="CODI_ISTITUZIONE2" localSheetId="0">#REF!</definedName>
    <definedName name="CODI_ISTITUZIONE2">#REF!</definedName>
    <definedName name="DESC_ISTITUZIONE" localSheetId="2">#REF!</definedName>
    <definedName name="DESC_ISTITUZIONE">#REF!</definedName>
    <definedName name="DESC_ISTITUZIONE2" localSheetId="2">#REF!</definedName>
    <definedName name="DESC_ISTITUZIONE2" localSheetId="3">#REF!</definedName>
    <definedName name="DESC_ISTITUZIONE2" localSheetId="0">#REF!</definedName>
    <definedName name="DESC_ISTITUZIONE2">#REF!</definedName>
    <definedName name="_xlnm.Print_Titles" localSheetId="2">'SICI(1)'!$7:$10</definedName>
    <definedName name="_xlnm.Print_Titles" localSheetId="3">'SICI(3)'!$7:$10</definedName>
    <definedName name="_xlnm.Print_Titles" localSheetId="1">'t15(3)'!$5:$6</definedName>
  </definedNames>
  <calcPr calcId="162913"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31" i="106" l="1"/>
  <c r="V31" i="106"/>
  <c r="W30" i="106"/>
  <c r="V30" i="106"/>
  <c r="W29" i="106"/>
  <c r="V29" i="106"/>
  <c r="W28" i="106"/>
  <c r="V28" i="106"/>
  <c r="W27" i="106"/>
  <c r="V27" i="106"/>
  <c r="W26" i="106"/>
  <c r="V26" i="106"/>
  <c r="W25" i="106"/>
  <c r="V25" i="106"/>
  <c r="W24" i="106"/>
  <c r="V24" i="106"/>
  <c r="W23" i="106"/>
  <c r="V23" i="106"/>
  <c r="W22" i="106"/>
  <c r="V22" i="106"/>
  <c r="W21" i="106"/>
  <c r="V21" i="106"/>
  <c r="W20" i="106"/>
  <c r="V20" i="106"/>
  <c r="W19" i="106"/>
  <c r="V19" i="106"/>
  <c r="W18" i="106"/>
  <c r="V18" i="106"/>
  <c r="W17" i="106"/>
  <c r="V17" i="106"/>
  <c r="W16" i="106"/>
  <c r="V16" i="106"/>
  <c r="W15" i="106"/>
  <c r="V15" i="106"/>
  <c r="W14" i="106"/>
  <c r="V14" i="106"/>
  <c r="W13" i="106"/>
  <c r="V13" i="106"/>
  <c r="W12" i="106"/>
  <c r="V12" i="106"/>
  <c r="W11" i="106"/>
  <c r="V11" i="106"/>
  <c r="W10" i="106"/>
  <c r="V10" i="106"/>
  <c r="N17" i="109" l="1"/>
  <c r="N15" i="109"/>
  <c r="N13" i="109"/>
  <c r="G5" i="109"/>
  <c r="G129" i="109"/>
  <c r="N128" i="109"/>
  <c r="M128" i="109"/>
  <c r="L128" i="109"/>
  <c r="K128" i="109"/>
  <c r="G126" i="109"/>
  <c r="N125" i="109"/>
  <c r="M125" i="109"/>
  <c r="L125" i="109"/>
  <c r="K125" i="109"/>
  <c r="N121" i="109"/>
  <c r="M121" i="109"/>
  <c r="L121" i="109"/>
  <c r="K121" i="109"/>
  <c r="N119" i="109"/>
  <c r="M119" i="109"/>
  <c r="L119" i="109"/>
  <c r="K119" i="109"/>
  <c r="G119" i="109"/>
  <c r="N117" i="109"/>
  <c r="M117" i="109"/>
  <c r="L117" i="109"/>
  <c r="K117" i="109"/>
  <c r="N113" i="109"/>
  <c r="M113" i="109"/>
  <c r="L113" i="109"/>
  <c r="K113" i="109"/>
  <c r="N111" i="109"/>
  <c r="M111" i="109"/>
  <c r="L111" i="109"/>
  <c r="K111" i="109"/>
  <c r="N109" i="109"/>
  <c r="M109" i="109"/>
  <c r="L109" i="109"/>
  <c r="K109" i="109"/>
  <c r="N107" i="109"/>
  <c r="M107" i="109"/>
  <c r="L107" i="109"/>
  <c r="K107" i="109"/>
  <c r="N105" i="109"/>
  <c r="M105" i="109"/>
  <c r="L105" i="109"/>
  <c r="K105" i="109"/>
  <c r="N103" i="109"/>
  <c r="M103" i="109"/>
  <c r="L103" i="109"/>
  <c r="K103" i="109"/>
  <c r="G101" i="109"/>
  <c r="N99" i="109"/>
  <c r="M99" i="109"/>
  <c r="L99" i="109"/>
  <c r="K99" i="109"/>
  <c r="N97" i="109"/>
  <c r="M97" i="109"/>
  <c r="L97" i="109"/>
  <c r="K97" i="109"/>
  <c r="N95" i="109"/>
  <c r="M95" i="109"/>
  <c r="L95" i="109"/>
  <c r="K95" i="109"/>
  <c r="N93" i="109"/>
  <c r="M93" i="109"/>
  <c r="L93" i="109"/>
  <c r="K93" i="109"/>
  <c r="N91" i="109"/>
  <c r="M91" i="109"/>
  <c r="L91" i="109"/>
  <c r="K91" i="109"/>
  <c r="N89" i="109"/>
  <c r="M89" i="109"/>
  <c r="L89" i="109"/>
  <c r="K89" i="109"/>
  <c r="N87" i="109"/>
  <c r="M87" i="109"/>
  <c r="L87" i="109"/>
  <c r="K87" i="109"/>
  <c r="N85" i="109"/>
  <c r="M85" i="109"/>
  <c r="L85" i="109"/>
  <c r="K85" i="109"/>
  <c r="N83" i="109"/>
  <c r="M83" i="109"/>
  <c r="L83" i="109"/>
  <c r="K83" i="109"/>
  <c r="N79" i="109"/>
  <c r="M79" i="109"/>
  <c r="L79" i="109"/>
  <c r="K79" i="109"/>
  <c r="N77" i="109"/>
  <c r="M77" i="109"/>
  <c r="L77" i="109"/>
  <c r="K77" i="109"/>
  <c r="N75" i="109"/>
  <c r="M75" i="109"/>
  <c r="L75" i="109"/>
  <c r="K75" i="109"/>
  <c r="N73" i="109"/>
  <c r="M73" i="109"/>
  <c r="L73" i="109"/>
  <c r="K73" i="109"/>
  <c r="N71" i="109"/>
  <c r="M71" i="109"/>
  <c r="L71" i="109"/>
  <c r="K71" i="109"/>
  <c r="N69" i="109"/>
  <c r="M69" i="109"/>
  <c r="L69" i="109"/>
  <c r="K69" i="109"/>
  <c r="N65" i="109"/>
  <c r="M65" i="109"/>
  <c r="L65" i="109"/>
  <c r="K65" i="109"/>
  <c r="N63" i="109"/>
  <c r="M63" i="109"/>
  <c r="L63" i="109"/>
  <c r="K63" i="109"/>
  <c r="N61" i="109"/>
  <c r="M61" i="109"/>
  <c r="L61" i="109"/>
  <c r="K61" i="109"/>
  <c r="N59" i="109"/>
  <c r="M59" i="109"/>
  <c r="L59" i="109"/>
  <c r="K59" i="109"/>
  <c r="N57" i="109"/>
  <c r="M57" i="109"/>
  <c r="L57" i="109"/>
  <c r="K57" i="109"/>
  <c r="N55" i="109"/>
  <c r="M55" i="109"/>
  <c r="L55" i="109"/>
  <c r="K55" i="109"/>
  <c r="N53" i="109"/>
  <c r="M53" i="109"/>
  <c r="L53" i="109"/>
  <c r="K53" i="109"/>
  <c r="N51" i="109"/>
  <c r="M51" i="109"/>
  <c r="L51" i="109"/>
  <c r="K51" i="109"/>
  <c r="N49" i="109"/>
  <c r="M49" i="109"/>
  <c r="L49" i="109"/>
  <c r="K49" i="109"/>
  <c r="N45" i="109"/>
  <c r="M45" i="109"/>
  <c r="L45" i="109"/>
  <c r="K45" i="109"/>
  <c r="N43" i="109"/>
  <c r="M43" i="109"/>
  <c r="L43" i="109"/>
  <c r="K43" i="109"/>
  <c r="N41" i="109"/>
  <c r="M41" i="109"/>
  <c r="L41" i="109"/>
  <c r="K41" i="109"/>
  <c r="N39" i="109"/>
  <c r="M39" i="109"/>
  <c r="L39" i="109"/>
  <c r="K39" i="109"/>
  <c r="N35" i="109"/>
  <c r="M35" i="109"/>
  <c r="L35" i="109"/>
  <c r="K35" i="109"/>
  <c r="N33" i="109"/>
  <c r="M33" i="109"/>
  <c r="L33" i="109"/>
  <c r="K33" i="109"/>
  <c r="N31" i="109"/>
  <c r="M31" i="109"/>
  <c r="L31" i="109"/>
  <c r="K31" i="109"/>
  <c r="N29" i="109"/>
  <c r="M29" i="109"/>
  <c r="L29" i="109"/>
  <c r="K29" i="109"/>
  <c r="N27" i="109"/>
  <c r="M27" i="109"/>
  <c r="L27" i="109"/>
  <c r="K27" i="109"/>
  <c r="N25" i="109"/>
  <c r="M25" i="109"/>
  <c r="L25" i="109"/>
  <c r="K25" i="109"/>
  <c r="N23" i="109"/>
  <c r="M23" i="109"/>
  <c r="L23" i="109"/>
  <c r="K23" i="109"/>
  <c r="N19" i="109"/>
  <c r="M19" i="109"/>
  <c r="L19" i="109"/>
  <c r="K19" i="109"/>
  <c r="M17" i="109"/>
  <c r="L17" i="109"/>
  <c r="K17" i="109"/>
  <c r="M15" i="109"/>
  <c r="L15" i="109"/>
  <c r="K15" i="109"/>
  <c r="M13" i="109"/>
  <c r="L13" i="109"/>
  <c r="K13" i="109"/>
  <c r="N8" i="109"/>
  <c r="G117" i="109" s="1"/>
  <c r="G37" i="107"/>
  <c r="N36" i="107"/>
  <c r="M36" i="107"/>
  <c r="L36" i="107"/>
  <c r="K36" i="107"/>
  <c r="G34" i="107"/>
  <c r="N33" i="107"/>
  <c r="M33" i="107"/>
  <c r="L33" i="107"/>
  <c r="K33" i="107"/>
  <c r="N29" i="107"/>
  <c r="M29" i="107"/>
  <c r="L29" i="107"/>
  <c r="K29" i="107"/>
  <c r="N27" i="107"/>
  <c r="M27" i="107"/>
  <c r="L27" i="107"/>
  <c r="K27" i="107"/>
  <c r="M25" i="107"/>
  <c r="L25" i="107"/>
  <c r="K25" i="107"/>
  <c r="F25" i="107"/>
  <c r="N25" i="107" s="1"/>
  <c r="M23" i="107"/>
  <c r="L23" i="107"/>
  <c r="K23" i="107"/>
  <c r="F23" i="107"/>
  <c r="N21" i="107"/>
  <c r="M21" i="107"/>
  <c r="L21" i="107"/>
  <c r="K21" i="107"/>
  <c r="N19" i="107"/>
  <c r="M19" i="107"/>
  <c r="L19" i="107"/>
  <c r="K19" i="107"/>
  <c r="N17" i="107"/>
  <c r="M17" i="107"/>
  <c r="L17" i="107"/>
  <c r="K17" i="107"/>
  <c r="N15" i="107"/>
  <c r="M15" i="107"/>
  <c r="L15" i="107"/>
  <c r="K15" i="107"/>
  <c r="N13" i="107"/>
  <c r="M13" i="107"/>
  <c r="L13" i="107"/>
  <c r="K13" i="107"/>
  <c r="C87" i="106"/>
  <c r="S86" i="106"/>
  <c r="R86" i="106"/>
  <c r="Q86" i="106"/>
  <c r="S85" i="106"/>
  <c r="R85" i="106"/>
  <c r="Q85" i="106"/>
  <c r="W82" i="106"/>
  <c r="V82" i="106"/>
  <c r="G83" i="106"/>
  <c r="G84" i="106" s="1"/>
  <c r="H25" i="106" s="1"/>
  <c r="C83" i="106"/>
  <c r="W81" i="106"/>
  <c r="V81" i="106"/>
  <c r="S82" i="106"/>
  <c r="R82" i="106"/>
  <c r="Q82" i="106"/>
  <c r="W80" i="106"/>
  <c r="V80" i="106"/>
  <c r="S81" i="106"/>
  <c r="R81" i="106"/>
  <c r="Q81" i="106"/>
  <c r="W79" i="106"/>
  <c r="V79" i="106"/>
  <c r="S80" i="106"/>
  <c r="R80" i="106"/>
  <c r="Q80" i="106"/>
  <c r="S79" i="106"/>
  <c r="R79" i="106"/>
  <c r="Q79" i="106"/>
  <c r="C75" i="106"/>
  <c r="S74" i="106"/>
  <c r="R74" i="106"/>
  <c r="Q74" i="106"/>
  <c r="S73" i="106"/>
  <c r="R73" i="106"/>
  <c r="Q73" i="106"/>
  <c r="C71" i="106"/>
  <c r="S70" i="106"/>
  <c r="R70" i="106"/>
  <c r="Q70" i="106"/>
  <c r="W68" i="106"/>
  <c r="V68" i="106"/>
  <c r="S69" i="106"/>
  <c r="R69" i="106"/>
  <c r="Q69" i="106"/>
  <c r="G69" i="106"/>
  <c r="G70" i="106" s="1"/>
  <c r="H24" i="106" s="1"/>
  <c r="W67" i="106"/>
  <c r="V67" i="106"/>
  <c r="S68" i="106"/>
  <c r="R68" i="106"/>
  <c r="Q68" i="106"/>
  <c r="W66" i="106"/>
  <c r="V66" i="106"/>
  <c r="S67" i="106"/>
  <c r="R67" i="106"/>
  <c r="Q67" i="106"/>
  <c r="W65" i="106"/>
  <c r="V65" i="106"/>
  <c r="S66" i="106"/>
  <c r="R66" i="106"/>
  <c r="Q66" i="106"/>
  <c r="S65" i="106"/>
  <c r="R65" i="106"/>
  <c r="Q65" i="106"/>
  <c r="C61" i="106"/>
  <c r="S60" i="106"/>
  <c r="R60" i="106"/>
  <c r="Q60" i="106"/>
  <c r="S59" i="106"/>
  <c r="R59" i="106"/>
  <c r="Q59" i="106"/>
  <c r="S58" i="106"/>
  <c r="R58" i="106"/>
  <c r="Q58" i="106"/>
  <c r="S57" i="106"/>
  <c r="R57" i="106"/>
  <c r="Q57" i="106"/>
  <c r="S56" i="106"/>
  <c r="R56" i="106"/>
  <c r="Q56" i="106"/>
  <c r="S55" i="106"/>
  <c r="R55" i="106"/>
  <c r="Q55" i="106"/>
  <c r="S54" i="106"/>
  <c r="R54" i="106"/>
  <c r="Q54" i="106"/>
  <c r="S53" i="106"/>
  <c r="R53" i="106"/>
  <c r="Q53" i="106"/>
  <c r="C51" i="106"/>
  <c r="S50" i="106"/>
  <c r="R50" i="106"/>
  <c r="Q50" i="106"/>
  <c r="S49" i="106"/>
  <c r="R49" i="106"/>
  <c r="Q49" i="106"/>
  <c r="S48" i="106"/>
  <c r="R48" i="106"/>
  <c r="Q48" i="106"/>
  <c r="S47" i="106"/>
  <c r="R47" i="106"/>
  <c r="Q47" i="106"/>
  <c r="S46" i="106"/>
  <c r="R46" i="106"/>
  <c r="Q46" i="106"/>
  <c r="S45" i="106"/>
  <c r="R45" i="106"/>
  <c r="Q45" i="106"/>
  <c r="S44" i="106"/>
  <c r="R44" i="106"/>
  <c r="Q44" i="106"/>
  <c r="S43" i="106"/>
  <c r="R43" i="106"/>
  <c r="Q43" i="106"/>
  <c r="S42" i="106"/>
  <c r="R42" i="106"/>
  <c r="Q42" i="106"/>
  <c r="S41" i="106"/>
  <c r="R41" i="106"/>
  <c r="Q41" i="106"/>
  <c r="S40" i="106"/>
  <c r="R40" i="106"/>
  <c r="Q40" i="106"/>
  <c r="S39" i="106"/>
  <c r="R39" i="106"/>
  <c r="Q39" i="106"/>
  <c r="S38" i="106"/>
  <c r="R38" i="106"/>
  <c r="Q38" i="106"/>
  <c r="S37" i="106"/>
  <c r="R37" i="106"/>
  <c r="Q37" i="106"/>
  <c r="S36" i="106"/>
  <c r="R36" i="106"/>
  <c r="Q36" i="106"/>
  <c r="S35" i="106"/>
  <c r="R35" i="106"/>
  <c r="Q35" i="106"/>
  <c r="S34" i="106"/>
  <c r="R34" i="106"/>
  <c r="Q34" i="106"/>
  <c r="S33" i="106"/>
  <c r="R33" i="106"/>
  <c r="Q33" i="106"/>
  <c r="G33" i="106"/>
  <c r="G34" i="106" s="1"/>
  <c r="H23" i="106" s="1"/>
  <c r="S32" i="106"/>
  <c r="R32" i="106"/>
  <c r="Q32" i="106"/>
  <c r="S31" i="106"/>
  <c r="R31" i="106"/>
  <c r="Q31" i="106"/>
  <c r="W32" i="106"/>
  <c r="V32" i="106"/>
  <c r="S30" i="106"/>
  <c r="R30" i="106"/>
  <c r="Q30" i="106"/>
  <c r="S29" i="106"/>
  <c r="R29" i="106"/>
  <c r="Q29" i="106"/>
  <c r="S28" i="106"/>
  <c r="R28" i="106"/>
  <c r="Q28" i="106"/>
  <c r="C26" i="106"/>
  <c r="S25" i="106"/>
  <c r="R25" i="106"/>
  <c r="Q25" i="106"/>
  <c r="S24" i="106"/>
  <c r="R24" i="106"/>
  <c r="Q24" i="106"/>
  <c r="S23" i="106"/>
  <c r="R23" i="106"/>
  <c r="Q23" i="106"/>
  <c r="S22" i="106"/>
  <c r="R22" i="106"/>
  <c r="Q22" i="106"/>
  <c r="S21" i="106"/>
  <c r="R21" i="106"/>
  <c r="Q21" i="106"/>
  <c r="S20" i="106"/>
  <c r="R20" i="106"/>
  <c r="Q20" i="106"/>
  <c r="S19" i="106"/>
  <c r="R19" i="106"/>
  <c r="Q19" i="106"/>
  <c r="S18" i="106"/>
  <c r="R18" i="106"/>
  <c r="Q18" i="106"/>
  <c r="S17" i="106"/>
  <c r="R17" i="106"/>
  <c r="Q17" i="106"/>
  <c r="S16" i="106"/>
  <c r="R16" i="106"/>
  <c r="Q16" i="106"/>
  <c r="S15" i="106"/>
  <c r="R15" i="106"/>
  <c r="Q15" i="106"/>
  <c r="S14" i="106"/>
  <c r="R14" i="106"/>
  <c r="Q14" i="106"/>
  <c r="S13" i="106"/>
  <c r="R13" i="106"/>
  <c r="Q13" i="106"/>
  <c r="S12" i="106"/>
  <c r="R12" i="106"/>
  <c r="Q12" i="106"/>
  <c r="S11" i="106"/>
  <c r="R11" i="106"/>
  <c r="Q11" i="106"/>
  <c r="S10" i="106"/>
  <c r="R10" i="106"/>
  <c r="Q10" i="106"/>
  <c r="W9" i="106"/>
  <c r="V9" i="106"/>
  <c r="S9" i="106"/>
  <c r="R9" i="106"/>
  <c r="Q9" i="106"/>
  <c r="G13" i="104"/>
  <c r="G14" i="104" s="1"/>
  <c r="G15" i="104" s="1"/>
  <c r="W12" i="104"/>
  <c r="V12" i="104"/>
  <c r="C12" i="104"/>
  <c r="C13" i="104" s="1"/>
  <c r="C15" i="104" s="1"/>
  <c r="W11" i="104"/>
  <c r="V11" i="104"/>
  <c r="S11" i="104"/>
  <c r="R11" i="104"/>
  <c r="Q11" i="104"/>
  <c r="W10" i="104"/>
  <c r="V10" i="104"/>
  <c r="S10" i="104"/>
  <c r="R10" i="104"/>
  <c r="Q10" i="104"/>
  <c r="W9" i="104"/>
  <c r="V9" i="104"/>
  <c r="S9" i="104"/>
  <c r="R9" i="104"/>
  <c r="Q9" i="104"/>
  <c r="E7" i="104"/>
  <c r="N8" i="107" l="1"/>
  <c r="G15" i="107" s="1"/>
  <c r="N23" i="107"/>
  <c r="G13" i="109"/>
  <c r="G15" i="109"/>
  <c r="G17" i="109"/>
  <c r="C76" i="106"/>
  <c r="H19" i="106" s="1"/>
  <c r="G2" i="109"/>
  <c r="G29" i="109"/>
  <c r="G49" i="109"/>
  <c r="G65" i="109"/>
  <c r="G85" i="109"/>
  <c r="G109" i="109"/>
  <c r="G23" i="109"/>
  <c r="G41" i="109"/>
  <c r="G59" i="109"/>
  <c r="G77" i="109"/>
  <c r="G95" i="109"/>
  <c r="G103" i="109"/>
  <c r="G121" i="109"/>
  <c r="G33" i="109"/>
  <c r="G53" i="109"/>
  <c r="G71" i="109"/>
  <c r="G89" i="109"/>
  <c r="G113" i="109"/>
  <c r="G27" i="109"/>
  <c r="G45" i="109"/>
  <c r="G63" i="109"/>
  <c r="G83" i="109"/>
  <c r="G99" i="109"/>
  <c r="G107" i="109"/>
  <c r="G19" i="109"/>
  <c r="G39" i="109"/>
  <c r="G57" i="109"/>
  <c r="G75" i="109"/>
  <c r="G93" i="109"/>
  <c r="G31" i="109"/>
  <c r="G51" i="109"/>
  <c r="G69" i="109"/>
  <c r="G87" i="109"/>
  <c r="G111" i="109"/>
  <c r="G25" i="109"/>
  <c r="G43" i="109"/>
  <c r="G61" i="109"/>
  <c r="G79" i="109"/>
  <c r="G97" i="109"/>
  <c r="G105" i="109"/>
  <c r="G35" i="109"/>
  <c r="G55" i="109"/>
  <c r="G73" i="109"/>
  <c r="G91" i="109"/>
  <c r="C88" i="106"/>
  <c r="H22" i="106" s="1"/>
  <c r="H32" i="106"/>
  <c r="H31" i="106"/>
  <c r="H30" i="106"/>
  <c r="C62" i="106"/>
  <c r="H16" i="106" s="1"/>
  <c r="H6" i="106"/>
  <c r="G2" i="107"/>
  <c r="H10" i="104"/>
  <c r="G89" i="106"/>
  <c r="G19" i="107" l="1"/>
  <c r="G21" i="107"/>
  <c r="G27" i="107"/>
  <c r="G17" i="107"/>
  <c r="G29" i="107"/>
  <c r="G13" i="107"/>
  <c r="H20" i="106"/>
  <c r="A6" i="107"/>
  <c r="A1" i="106"/>
  <c r="A1" i="104"/>
  <c r="A6" i="109"/>
  <c r="H21" i="106"/>
  <c r="H17" i="106"/>
  <c r="C89" i="106"/>
  <c r="H27" i="106"/>
  <c r="H18" i="106"/>
  <c r="H14" i="106" l="1"/>
</calcChain>
</file>

<file path=xl/sharedStrings.xml><?xml version="1.0" encoding="utf-8"?>
<sst xmlns="http://schemas.openxmlformats.org/spreadsheetml/2006/main" count="568" uniqueCount="413">
  <si>
    <t>DESCRIZIONE</t>
  </si>
  <si>
    <t>CODICE</t>
  </si>
  <si>
    <t>IMPORTI</t>
  </si>
  <si>
    <t>NO</t>
  </si>
  <si>
    <t>F999</t>
  </si>
  <si>
    <t>U998</t>
  </si>
  <si>
    <t>ND</t>
  </si>
  <si>
    <t>RILEVAZIONE CEPEL</t>
  </si>
  <si>
    <t>Totale Risorse fisse</t>
  </si>
  <si>
    <t>Risorse variabili</t>
  </si>
  <si>
    <t>Totale Risorse variabili</t>
  </si>
  <si>
    <t>U448</t>
  </si>
  <si>
    <t>U449</t>
  </si>
  <si>
    <t>F50H</t>
  </si>
  <si>
    <t>F70A</t>
  </si>
  <si>
    <t>NOTE</t>
  </si>
  <si>
    <t>###</t>
  </si>
  <si>
    <t>F96H</t>
  </si>
  <si>
    <t>F27I</t>
  </si>
  <si>
    <t>SCHEDA UNIFICATA EX ART. 40 BIS, COMMA 3 DEL D.LGS. N.165/2001:</t>
  </si>
  <si>
    <t>"SPECIFICHE INFORMAZIONI SULLA CONTRATTAZIONE INTEGRATIVA"</t>
  </si>
  <si>
    <t>INCONGRUENZA 16</t>
  </si>
  <si>
    <t>Contatore</t>
  </si>
  <si>
    <t>GEN</t>
  </si>
  <si>
    <t>FONDO RELATIVO ALL'ANNO DI RILEVAZIONE / TEMPISTICA DELLA C.I.</t>
  </si>
  <si>
    <t>Cod_sez</t>
  </si>
  <si>
    <t>Cod_dom</t>
  </si>
  <si>
    <t>Tipo_dom</t>
  </si>
  <si>
    <t>Dato</t>
  </si>
  <si>
    <t>FLAG</t>
  </si>
  <si>
    <t>DATE</t>
  </si>
  <si>
    <t>GEN195</t>
  </si>
  <si>
    <t>INT</t>
  </si>
  <si>
    <t>Annualità di ritardo nella certificazione del fondo/i contrattazione integrativa alla compilazione/rettifica della presente scheda (0=almeno costituzione fondo/i anno rilevazione certif.; 1=almeno costituzione fondo/i anno precedente certif. ecc.)</t>
  </si>
  <si>
    <t>LEG</t>
  </si>
  <si>
    <t>PERC</t>
  </si>
  <si>
    <t>LEG265</t>
  </si>
  <si>
    <t>ORG</t>
  </si>
  <si>
    <t>ORGANIZZAZIONE E INCARICHI</t>
  </si>
  <si>
    <t>ORG136</t>
  </si>
  <si>
    <t>ORG179</t>
  </si>
  <si>
    <t>ORG161</t>
  </si>
  <si>
    <t>PRD</t>
  </si>
  <si>
    <t>CPL</t>
  </si>
  <si>
    <t>CPL147</t>
  </si>
  <si>
    <t>La valutazione delle prestazioni e dei risultati è effettuata in forma singola o associata?</t>
  </si>
  <si>
    <t>INF</t>
  </si>
  <si>
    <t>INFORMAZIONI / CHIARIMENTI</t>
  </si>
  <si>
    <t>INF209</t>
  </si>
  <si>
    <t>Informazioni/chiarimenti da parte dell'Organo di controllo (max 1.500 caratteri)</t>
  </si>
  <si>
    <t>INF127</t>
  </si>
  <si>
    <t>Informazioni/chiarimenti da parte dell'Amministrazione (max 1.500 caratteri)</t>
  </si>
  <si>
    <t>MACROCATEGORIA: PERSONALE NON DIRIGENTE</t>
  </si>
  <si>
    <t>PEO</t>
  </si>
  <si>
    <t>PEO188</t>
  </si>
  <si>
    <t>PEO133</t>
  </si>
  <si>
    <t>CPL194</t>
  </si>
  <si>
    <t>Viene effettuata la valutazione delle prestazioni e dei risultati dei dipendenti (art. 6 del Ccnl 31.3.1999) (S/N) ?</t>
  </si>
  <si>
    <t>CPL182</t>
  </si>
  <si>
    <t>SQUADRATURA 9</t>
  </si>
  <si>
    <t>Risorse / Costituzione del fondo</t>
  </si>
  <si>
    <t>Impeghi / Importi erogati</t>
  </si>
  <si>
    <t>Risorse fisse aventi carattere di certezza e stabilità</t>
  </si>
  <si>
    <t>Fondo</t>
  </si>
  <si>
    <t>Natura</t>
  </si>
  <si>
    <t>Voce</t>
  </si>
  <si>
    <t>INCONGRUENZA 9</t>
  </si>
  <si>
    <t>Decurtazioni</t>
  </si>
  <si>
    <t>F00P</t>
  </si>
  <si>
    <t>F01P</t>
  </si>
  <si>
    <t>Totale Decurtazioni</t>
  </si>
  <si>
    <t>F00Z</t>
  </si>
  <si>
    <t>U22I</t>
  </si>
  <si>
    <t>GEN353</t>
  </si>
  <si>
    <t>GEN354</t>
  </si>
  <si>
    <t>GEN355</t>
  </si>
  <si>
    <t>Retribuzione di Risultato</t>
  </si>
  <si>
    <t>Art 43 L 449/1997 - Entr. conto terzi o utenza o sponsor.</t>
  </si>
  <si>
    <t>Art 16 cc 4-5-6 DL 98/11 - Risp. piani razionalizzazione</t>
  </si>
  <si>
    <t>Art 23 c 2 Dlgs 75/2017 - Dec. fondo rispetto limite 2016</t>
  </si>
  <si>
    <t>Art 40 c 3-q DLgs 165/2001 - Dec. anno per piani di recup.</t>
  </si>
  <si>
    <t>F01S</t>
  </si>
  <si>
    <t>Art 4 DL 16/2014 - Dec. anno per piani di recup.</t>
  </si>
  <si>
    <t>F01T</t>
  </si>
  <si>
    <t>Fondo risorse decentrate</t>
  </si>
  <si>
    <t>Art 67 c 1 Ccnl 16-18 - Unico importo consolidato 2017</t>
  </si>
  <si>
    <t>F00B</t>
  </si>
  <si>
    <t>U00D</t>
  </si>
  <si>
    <t>Art 67 c 2 L C Ccnl 16-18 - RIA e ass. ad pers. cessato</t>
  </si>
  <si>
    <t>F00C</t>
  </si>
  <si>
    <t>U00E</t>
  </si>
  <si>
    <t>Art 2 c 3 DLgs 165/2001 - Risp. tratt. ec. pre-Ccnl 94-97</t>
  </si>
  <si>
    <t>U00F</t>
  </si>
  <si>
    <t>Art 67 c 2 L E Ccnl 16-18-Increm. pers. trasf. disp. legge</t>
  </si>
  <si>
    <t>F00D</t>
  </si>
  <si>
    <t>U00G</t>
  </si>
  <si>
    <t>Art 67 c 2 L E Ccnl 16-18 - Increm. altro pers. trasf.</t>
  </si>
  <si>
    <t>F00E</t>
  </si>
  <si>
    <t>U00H</t>
  </si>
  <si>
    <t>U00J</t>
  </si>
  <si>
    <t>Art 67 c 2 L G Ccnl 16-18 - Increm. riduz. stab. straord.</t>
  </si>
  <si>
    <t>F00K</t>
  </si>
  <si>
    <t>U00K</t>
  </si>
  <si>
    <t>U00L</t>
  </si>
  <si>
    <t>U00P</t>
  </si>
  <si>
    <t>U00Q</t>
  </si>
  <si>
    <t>U00R</t>
  </si>
  <si>
    <t>U00S</t>
  </si>
  <si>
    <t>Art 70-ter Ccnl 16-18 - Contr Istat e Enti pubbl autorizz</t>
  </si>
  <si>
    <t>F00S</t>
  </si>
  <si>
    <t>U01B</t>
  </si>
  <si>
    <t>Art 56-ter Ccnl 16-18 - Risorse serv agg PL iniz privata</t>
  </si>
  <si>
    <t>F00V</t>
  </si>
  <si>
    <t>U00M</t>
  </si>
  <si>
    <t>U00V</t>
  </si>
  <si>
    <t>F00T</t>
  </si>
  <si>
    <t>U00Y</t>
  </si>
  <si>
    <t>Art 67 c 3 L D Ccnl 16-18-RIA cess anno prec mensil residue</t>
  </si>
  <si>
    <t>F00U</t>
  </si>
  <si>
    <t>Altri istituti non compresi fra i precedenti</t>
  </si>
  <si>
    <t>Art 67 c 3 L F Ccnl 16-18 - Messi notificatori</t>
  </si>
  <si>
    <t>F00X</t>
  </si>
  <si>
    <t>Totale Fondo risorse decentrate</t>
  </si>
  <si>
    <t>Art 67 c 3 L G Ccnl 16-18 - Ris. pers. da case da gioco</t>
  </si>
  <si>
    <t>F00Y</t>
  </si>
  <si>
    <t>U00U</t>
  </si>
  <si>
    <t>U00W</t>
  </si>
  <si>
    <t>Art 67 c 3 L K Ccnl 16-18-Integr. pers. trasf. corso d'anno</t>
  </si>
  <si>
    <t>F01M</t>
  </si>
  <si>
    <t>U00X</t>
  </si>
  <si>
    <t>Art 67 c 2 L E Ccnl 16-18 -Dec. pers. trasf. disp. Legge</t>
  </si>
  <si>
    <t>F01Q</t>
  </si>
  <si>
    <t>Art 67 c 2 L E Ccnl 16-18 -Dec. altro pers. trasf.</t>
  </si>
  <si>
    <t>F01R</t>
  </si>
  <si>
    <t>Art 1 c 456 L 147/2013 - Decurtazione permanente</t>
  </si>
  <si>
    <t>RISPETTO DI SPECIFICI LIMITI DI LEGGE</t>
  </si>
  <si>
    <t>(eventuale) Importo del co-finanziamento al recupero riferito alla annualità corrente del recupero di risorse in eccesso ai sensi dell'art. 4, c. 2 del DL 16/2014 (euro)</t>
  </si>
  <si>
    <t>PERFORMANCE / RISULTATO</t>
  </si>
  <si>
    <t>LEG362</t>
  </si>
  <si>
    <t>Importo del limite di cui all'art. 9, comma 28 del decreto legge n. 78/2010 riferito all'anno corrente (euro)</t>
  </si>
  <si>
    <t>LEG364</t>
  </si>
  <si>
    <t>Importo del limite di cui all'art. 9, comma 28 del decreto legge n. 78/2010 utilizzato ai fini delle assunzioni effettuate nell'anno corrente ai sensi dell'art. 20, comma 3 del Dlgs 75/2017 (stipendio, accessorio e O.R. a carico dell'amministrazione)</t>
  </si>
  <si>
    <t>ORG366</t>
  </si>
  <si>
    <t>PRD368</t>
  </si>
  <si>
    <t>Importo totale della performance individuale erogata a valere sul fondo dell'anno di rilevazione (euro)</t>
  </si>
  <si>
    <t>PRD369</t>
  </si>
  <si>
    <t>Importo totale della performance organizzativa erogata a valere sul fondo dell'anno di rilevazione (euro)</t>
  </si>
  <si>
    <t>PRD370</t>
  </si>
  <si>
    <t>Importo totale della performance (individuale e organizzativa) non erogata a seguito della valutazione non piena con riferimento al fondo dell'anno di rilevazione (euro)</t>
  </si>
  <si>
    <t>Quale è il valore massimo in percentuale dell'indennità di risultato rispetto all'indennità di posizione (art.10, c. 3 del Ccnl 31.3.1999)?</t>
  </si>
  <si>
    <t>Art 1 c 800 L 205/2017 - Armonizz pers province transitato</t>
  </si>
  <si>
    <t>F10K</t>
  </si>
  <si>
    <t>F10M</t>
  </si>
  <si>
    <t>F10N</t>
  </si>
  <si>
    <t>U04C</t>
  </si>
  <si>
    <t>F10L</t>
  </si>
  <si>
    <t>LEG398</t>
  </si>
  <si>
    <t>F10Y</t>
  </si>
  <si>
    <t>Art 67 c 2 L F Ccnl 16-18 - Rid. stab. org. dir. Regioni</t>
  </si>
  <si>
    <t>F00J</t>
  </si>
  <si>
    <t>Non operativa</t>
  </si>
  <si>
    <t>SC</t>
  </si>
  <si>
    <t>Segretario comunale e provinciale (bilancio)</t>
  </si>
  <si>
    <t>Risorse a carico del bilancio</t>
  </si>
  <si>
    <t>Destinazioni erogate per prestazioni rese nell'anno di riferimento</t>
  </si>
  <si>
    <t>Totale Risorse a carico del Bilancio</t>
  </si>
  <si>
    <t>Totale Segretario Com.le e Prov.le (bilancio)</t>
  </si>
  <si>
    <t>Totale Destinazioni erogate per prestazioni rese nell'anno di riferimento</t>
  </si>
  <si>
    <t>F15K</t>
  </si>
  <si>
    <t>Straordinario (bilancio)</t>
  </si>
  <si>
    <t>U05P</t>
  </si>
  <si>
    <t>U05Q</t>
  </si>
  <si>
    <t>U05R</t>
  </si>
  <si>
    <t>Totale Straordinario (bilancio)</t>
  </si>
  <si>
    <t>Risorse a carico del Bilancio</t>
  </si>
  <si>
    <t>F15N</t>
  </si>
  <si>
    <t>Art 39 Ccnl 14.9.00 - Ris straord elettorale</t>
  </si>
  <si>
    <t>F15O</t>
  </si>
  <si>
    <t>Art 39 Ccnl 14.9.00 - Ris straord eventi str e cal naturali</t>
  </si>
  <si>
    <t>F15P</t>
  </si>
  <si>
    <t>Art 67 c 2 L G Ccnl 16-18 - Riduz stab straord a fav Fondo</t>
  </si>
  <si>
    <t>F15R</t>
  </si>
  <si>
    <t>SQUADRATURA 5</t>
  </si>
  <si>
    <t>MACROCATEGORIA: SEGRETARIO COMUNALE E PROVINCIALE</t>
  </si>
  <si>
    <t>LEG428</t>
  </si>
  <si>
    <t>Importo del limite 2016 riferito alla presente macrocategoria (euro)</t>
  </si>
  <si>
    <t>In caso di certificazione disgiunta: data di certificazione della sola costituzione del fondo/i specificamente riferita all'anno di rilevazione (art. 40-bis, c.1 del Dlgs 165/2001)</t>
  </si>
  <si>
    <t>In caso di certificazione disgiunta: data di certificazione del solo contratto integrativo economico specificamente riferito al fondo/i dell'anno di rilevazione, sulla base di certificazione costituzione fondo effettuata in precedenza (art. 40-bis, c.1 del Dlgs 165/2001)</t>
  </si>
  <si>
    <t>In caso di certificazione congiunta: data di certificazione tanto della costituzione del fondo che del contratto integrativo economico specificamente riferito al fondo/i dell'anno di rilevazione (art. 40-bis, c.1 del Dlgs 165/2001)</t>
  </si>
  <si>
    <t>SQ9</t>
  </si>
  <si>
    <t>Art 14 Ccnl 98-01 - Ris straordinario ordinario anno 2017</t>
  </si>
  <si>
    <t>Ris tratt access Segret Com.le e Prov.le anno di rilevazione</t>
  </si>
  <si>
    <t>F18J</t>
  </si>
  <si>
    <r>
      <t xml:space="preserve">Maggiorazione retribuzione di posizione  </t>
    </r>
    <r>
      <rPr>
        <b/>
        <sz val="9.6"/>
        <color indexed="12"/>
        <rFont val="Arial"/>
        <family val="2"/>
      </rPr>
      <t/>
    </r>
  </si>
  <si>
    <t>U06Z</t>
  </si>
  <si>
    <t>Galleggiamento funzione dirigenziale o P.O. più elevata</t>
  </si>
  <si>
    <t>U07B</t>
  </si>
  <si>
    <t>TOTALE GENERALE RISORSE</t>
  </si>
  <si>
    <t>TOTALE GENERALE IMPIEGHI EROGATI</t>
  </si>
  <si>
    <t>x</t>
  </si>
  <si>
    <t>LEG433</t>
  </si>
  <si>
    <t>Ris. accessorie soggette all'art. 23, comma 2 DLgs n. 75/2017 destinate al Segretario nel 2016, riferite alla intera annualità (in caso di segreteria convenzionata 2016 indicare le risorse destinate al Segretario da tutti gli enti della convenzione, euro)</t>
  </si>
  <si>
    <t>LEG434</t>
  </si>
  <si>
    <t>Art. 107, comma 1 Ccnl 16-18 - incremento retribuzione di posizione (valutata su base annua ed in assenza di segreteria convenzionata, euro)</t>
  </si>
  <si>
    <t>LEG435</t>
  </si>
  <si>
    <t>Art. 107, comma 2 Ccnl 16-18 - Incremento annuo galleggiamento Segretario ex art. 41, comma 5 del Ccnl 16/5/2001 (valutato su base annua ed in assenza di segreteria convenzionata, euro)</t>
  </si>
  <si>
    <t>LEG436</t>
  </si>
  <si>
    <t>LEG437</t>
  </si>
  <si>
    <t>Art. 107, comma 1 Ccnl 16-18 - incremento retribuzione di posizione (valutata su base annua corretta per la quota di convenzione, euro)</t>
  </si>
  <si>
    <t>LEG438</t>
  </si>
  <si>
    <r>
      <t>Art. 107, comma 2 Ccnl 16-18 - Incremento annuo galleggiamento determinato</t>
    </r>
    <r>
      <rPr>
        <sz val="14"/>
        <color indexed="12"/>
        <rFont val="Arial"/>
        <family val="2"/>
      </rPr>
      <t xml:space="preserve"> </t>
    </r>
    <r>
      <rPr>
        <sz val="12"/>
        <rFont val="Arial"/>
        <family val="2"/>
      </rPr>
      <t>da art. 41, comma 5 del Ccnl 16/5/2001 (valutato su base annua corretta per la quota di convenzione, euro)</t>
    </r>
  </si>
  <si>
    <t>Altre risorse non comprese fra le precedenti</t>
  </si>
  <si>
    <t>F00O</t>
  </si>
  <si>
    <t>Art 1 c 1091 L 145/2018 - Rec. ev. IMU e TARI</t>
  </si>
  <si>
    <t>Altre decurtazioni non comprese fra le precedenti</t>
  </si>
  <si>
    <t>Indennità di comparto - quota carico fondo</t>
  </si>
  <si>
    <t>Incremento indennità personale asili nido</t>
  </si>
  <si>
    <t>Indennità personale ex VIII qualifica funzionale</t>
  </si>
  <si>
    <t>INCONGRUENZA 9 - Fondo risorse decentrate</t>
  </si>
  <si>
    <t>Premi correlati alla performance organizzativa</t>
  </si>
  <si>
    <t>Premi correlati alla performance individuale</t>
  </si>
  <si>
    <t>Ind turno, reperib e lav fest (art 24 c 1 CCNL 14.09.2000)</t>
  </si>
  <si>
    <t>Compensi specifiche responsabilità</t>
  </si>
  <si>
    <t>U07E</t>
  </si>
  <si>
    <t>Incentivi recupero evasione IMU e TARI</t>
  </si>
  <si>
    <t>Compensi Istat Enti e Organismi pubblici autorizzati</t>
  </si>
  <si>
    <t>Altre specifiche disposizioni di legge</t>
  </si>
  <si>
    <t>Compensi ai messi notificatori</t>
  </si>
  <si>
    <t>Compensi al personale case da gioco</t>
  </si>
  <si>
    <t>Polizia Locale - Servizi aggiuntivi iniziativa privata</t>
  </si>
  <si>
    <t>Polizia locale - Incentivi prov violazione codice strada</t>
  </si>
  <si>
    <t>Polizia locale - Indennità di servizio esterno</t>
  </si>
  <si>
    <t>Polizia locale - Indennità di funzione</t>
  </si>
  <si>
    <t>Retribuzione di posizione</t>
  </si>
  <si>
    <t>Retribuzione di risultato</t>
  </si>
  <si>
    <t>Retribuzione di risultato per incarichi ad interim</t>
  </si>
  <si>
    <t>Straordinario ordinario</t>
  </si>
  <si>
    <t>Straordinario elettorale</t>
  </si>
  <si>
    <t>Straordinario per eventi straordinari e calamità naturali</t>
  </si>
  <si>
    <t>Totale risorse della tabella 15 (e, ove previste, anche della sezione LEG della scheda SICI) della presente macro-categoria non rilevanti ai fini della verifica del limite art. 23 c. 2 Dlgs 75/2017 (euro)</t>
  </si>
  <si>
    <t>Art 9 c 3 DL 90/2014 - Comp Avvocati carico controparti</t>
  </si>
  <si>
    <t>Art 9 c 6 DL 90/2014 - Comp Avvocati spese compensate</t>
  </si>
  <si>
    <t>Compensi Avvocati art. 9 cc. 5-6 DL 90/2014</t>
  </si>
  <si>
    <t>F16L</t>
  </si>
  <si>
    <t>Art 67 c 2 L A Ccnl 16-18 - Increm 83,20 euro dal 31.12.2018</t>
  </si>
  <si>
    <r>
      <t>Costituzione fondi per il trattamento accessorio</t>
    </r>
    <r>
      <rPr>
        <sz val="10"/>
        <rFont val="Arial"/>
        <family val="2"/>
      </rPr>
      <t xml:space="preserve"> </t>
    </r>
    <r>
      <rPr>
        <vertAlign val="superscript"/>
        <sz val="10"/>
        <rFont val="Arial"/>
        <family val="2"/>
      </rPr>
      <t>(1)</t>
    </r>
  </si>
  <si>
    <r>
      <t>Destinazione fondi per il trattamento accessorio</t>
    </r>
    <r>
      <rPr>
        <sz val="10"/>
        <rFont val="Arial"/>
        <family val="2"/>
      </rPr>
      <t xml:space="preserve"> </t>
    </r>
    <r>
      <rPr>
        <vertAlign val="superscript"/>
        <sz val="10"/>
        <rFont val="Arial"/>
        <family val="2"/>
      </rPr>
      <t>(1)</t>
    </r>
  </si>
  <si>
    <r>
      <t>Retribuzione di Posizione</t>
    </r>
    <r>
      <rPr>
        <vertAlign val="superscript"/>
        <sz val="8"/>
        <rFont val="Arial"/>
        <family val="2"/>
      </rPr>
      <t xml:space="preserve"> (2)</t>
    </r>
  </si>
  <si>
    <t>SQUADRATURA 8</t>
  </si>
  <si>
    <t>(eventuali) Quote a rimborso ex art 43 c 2 Ccnl 16-5-01</t>
  </si>
  <si>
    <t>F20M</t>
  </si>
  <si>
    <r>
      <rPr>
        <vertAlign val="superscript"/>
        <sz val="8"/>
        <rFont val="Arial"/>
        <family val="2"/>
      </rPr>
      <t xml:space="preserve">(2) </t>
    </r>
    <r>
      <rPr>
        <sz val="8"/>
        <rFont val="Arial"/>
        <family val="2"/>
      </rPr>
      <t>Al netto delle maggiorazioni previste dall'articolo 41, commi 4 (U06Z) e 5 (U07B) del Ccnl 1998-01 che vanno riportate nelle relative voci.</t>
    </r>
  </si>
  <si>
    <t>Differenziali stipendiali in essere non disponibili alla CI</t>
  </si>
  <si>
    <t>U20S</t>
  </si>
  <si>
    <t>F20K</t>
  </si>
  <si>
    <t>Quota di retribuzione accessoria individuata nel vigente protocollo/accordo di segreteria convenzionata (valore %, indicare 100% in caso di segretario titolare di sede unica e 0% nel caso di scavalco per l'intero anno)</t>
  </si>
  <si>
    <t>LEG452</t>
  </si>
  <si>
    <r>
      <t xml:space="preserve">Totale risorse ricomprese nell'unico importo consolidato non rilevanti ai fini della verifica del limite art. 23 c. 2 Dlgs 75/2017 (euro) </t>
    </r>
    <r>
      <rPr>
        <vertAlign val="superscript"/>
        <sz val="12"/>
        <rFont val="Arial"/>
        <family val="2"/>
      </rPr>
      <t>(1)</t>
    </r>
  </si>
  <si>
    <t>PRD455</t>
  </si>
  <si>
    <t>Differenziazione del premio individuale - La contrattazione integrativa ha preventivamente definito la limitata quota massima di personale valutato cui attribuire la maggiorazione del premio individuale (S/N)?</t>
  </si>
  <si>
    <t>PRD456</t>
  </si>
  <si>
    <t>PRD457</t>
  </si>
  <si>
    <t>WLF</t>
  </si>
  <si>
    <t>WELFARE INTEGRATIVO</t>
  </si>
  <si>
    <t>WLF466</t>
  </si>
  <si>
    <t>Disponibilità anno di rilevazione per la concessione di benefici di welfare al netto degli eventuali utilizzi del fondo per la contrattazione integrativa (euro)</t>
  </si>
  <si>
    <t>WLF467</t>
  </si>
  <si>
    <t>WLF468</t>
  </si>
  <si>
    <t>WLF469</t>
  </si>
  <si>
    <t>WLF472</t>
  </si>
  <si>
    <t>WLF471</t>
  </si>
  <si>
    <t>PEO473</t>
  </si>
  <si>
    <t>PEO119</t>
  </si>
  <si>
    <t>Welfare integrativo anno di rilevazione - Iniziative di sostegno al reddito della famiglia effettivamente erogate (euro)</t>
  </si>
  <si>
    <t>Welfare integrativo anno di rilevazione - Contributi a favore di attività culturali, ricreative e con finalità sociale effettivamente erogate (euro)</t>
  </si>
  <si>
    <t>Welfare integrativo anno di rilevazione - Anticipazioni, sovvenzioni e prestiti a favore di dipendenti in difficoltà effettivamente erogate (euro)</t>
  </si>
  <si>
    <t>Welfare integrativo anno di rilevazione - Polizze sanitarie integrative effettivamente erogate (euro)</t>
  </si>
  <si>
    <t>Welfare integrativo anno di rilevazione - Supporto all'istruzione e promozione del merito dei figli effettivamente erogate (euro)</t>
  </si>
  <si>
    <t>F23X</t>
  </si>
  <si>
    <t>F23Y</t>
  </si>
  <si>
    <t>Art 67 c 2 L B Ccnl 16-18 - Ridet. increm. stip. Ccnl 16-18</t>
  </si>
  <si>
    <t>Art 79 c 1 L D Ccnl 19-21 - Ridet. increm. stip. Ccnl 19-21</t>
  </si>
  <si>
    <t>F24K</t>
  </si>
  <si>
    <r>
      <rPr>
        <vertAlign val="superscript"/>
        <sz val="8"/>
        <rFont val="Arial"/>
        <family val="2"/>
      </rPr>
      <t xml:space="preserve">(1) </t>
    </r>
    <r>
      <rPr>
        <sz val="8"/>
        <rFont val="Arial"/>
        <family val="2"/>
      </rPr>
      <t>Tutti gli importi vanno indicati in euro e al netto degli oneri sociali (contributi ed IRAP) a carico del datore di lavoro.</t>
    </r>
  </si>
  <si>
    <r>
      <rPr>
        <vertAlign val="superscript"/>
        <sz val="8"/>
        <rFont val="Arial"/>
        <family val="2"/>
      </rPr>
      <t xml:space="preserve">(3) </t>
    </r>
    <r>
      <rPr>
        <sz val="8"/>
        <rFont val="Arial"/>
        <family val="2"/>
      </rPr>
      <t>Art. 8, c. 3, secondo periodo, DL n.  13/2023: per gli impegni derivanti dall’attuazione dei progetti del PNRR e nel rispetto dei requisiti di cui al comma 4, è facoltà degli enti locali incrementare le risorse accessorie del segretario comunale e provinciale,</t>
    </r>
  </si>
  <si>
    <t xml:space="preserve">   in deroga al limite 2016 e fino a un massimo del 5% calcolato sul valore della retribuzione di posizione (teorica) spettante al segretario in base all’art. art. 107 comma 1 del CCNL 2016-18 e sul valore della retribuzione di risultato</t>
  </si>
  <si>
    <t xml:space="preserve">   calcolata in base alla percentuale (teorica) individuata ai sensi dell’art. 42 del CCNL 1998-01. Il tutto va suddiviso pro-quota in caso di segreteria convenzionata.</t>
  </si>
  <si>
    <t>F24L</t>
  </si>
  <si>
    <t xml:space="preserve">    dall’attuazione dei progetti del PNRR e nel rispetto dei requisiti di cui al comma 4 dell’art. 8 del DL n. 13/2023.</t>
  </si>
  <si>
    <r>
      <t>Destinazione fondi per il trattamento accessorio</t>
    </r>
    <r>
      <rPr>
        <b/>
        <sz val="10"/>
        <color indexed="12"/>
        <rFont val="Arial"/>
        <family val="2"/>
      </rPr>
      <t xml:space="preserve"> </t>
    </r>
    <r>
      <rPr>
        <vertAlign val="superscript"/>
        <sz val="10"/>
        <rFont val="Arial"/>
        <family val="2"/>
      </rPr>
      <t>(1)</t>
    </r>
  </si>
  <si>
    <t>Progressioni economiche anno di rifer.to</t>
  </si>
  <si>
    <t>U02P</t>
  </si>
  <si>
    <r>
      <t>Art 79 c 1 L B Ccnl 19-21 - Increm 84,50 euro dal 1.1.2021</t>
    </r>
    <r>
      <rPr>
        <vertAlign val="superscript"/>
        <sz val="8"/>
        <rFont val="Arial"/>
        <family val="2"/>
      </rPr>
      <t xml:space="preserve"> </t>
    </r>
  </si>
  <si>
    <t>Ass. ad pers. riass. progr. fra le aree</t>
  </si>
  <si>
    <t>U07T</t>
  </si>
  <si>
    <t>Indennità condizioni di lavoro</t>
  </si>
  <si>
    <r>
      <t>Art 79 c 1 L C Ccnl 19-21 - Incr. stabile consist. personale</t>
    </r>
    <r>
      <rPr>
        <vertAlign val="superscript"/>
        <sz val="8"/>
        <rFont val="Arial"/>
        <family val="2"/>
      </rPr>
      <t xml:space="preserve"> (2)</t>
    </r>
  </si>
  <si>
    <t>Incentivi funzioni tecniche</t>
  </si>
  <si>
    <t>Art 79 c 1-bis Ccnl 19-21 - Diff stip B3-B1, D3-D1</t>
  </si>
  <si>
    <t>F25W</t>
  </si>
  <si>
    <r>
      <t xml:space="preserve">Art 11 c 1 L B DL 135/18 - Incr acc ass deroga fac ass.li </t>
    </r>
    <r>
      <rPr>
        <vertAlign val="superscript"/>
        <sz val="8"/>
        <rFont val="Arial"/>
        <family val="2"/>
      </rPr>
      <t>(3)</t>
    </r>
  </si>
  <si>
    <r>
      <t>Art 33 DL 34/19 - Nuove assunzioni base sostenibilità</t>
    </r>
    <r>
      <rPr>
        <vertAlign val="superscript"/>
        <sz val="8"/>
        <rFont val="Arial"/>
        <family val="2"/>
      </rPr>
      <t xml:space="preserve"> (4)</t>
    </r>
  </si>
  <si>
    <t>Welfare integrativo a carico del fondo</t>
  </si>
  <si>
    <t>U02S</t>
  </si>
  <si>
    <t>Art 98 c 1 L C Ccnl 19-21 - Prov violaz codice strada</t>
  </si>
  <si>
    <t>F25X</t>
  </si>
  <si>
    <t>F24O</t>
  </si>
  <si>
    <t>F24N</t>
  </si>
  <si>
    <t>F24P</t>
  </si>
  <si>
    <r>
      <t xml:space="preserve">Art 67 c 3 L C Ccnl 16-18 - Altre spec. disp. di legge </t>
    </r>
    <r>
      <rPr>
        <vertAlign val="superscript"/>
        <sz val="8"/>
        <rFont val="Arial"/>
        <family val="2"/>
      </rPr>
      <t>(9)</t>
    </r>
  </si>
  <si>
    <t>Art 79 c 2 L D Ccnl 19-21 -Risp. straord. cons. anno prec.</t>
  </si>
  <si>
    <t>F25Y</t>
  </si>
  <si>
    <t>Art 79 c 2 L B Ccnl 19-21 - Integrazione 1,2% m.s. 1997</t>
  </si>
  <si>
    <t>F25Z</t>
  </si>
  <si>
    <t>Art 1 c 604 L 234/2021 - Increm 0,22% m.s. 2018 dal 1.1.2022</t>
  </si>
  <si>
    <t>F24T</t>
  </si>
  <si>
    <t>F26B</t>
  </si>
  <si>
    <t>Art 7 c 4 L U Ccnl 19-21 - Dec. risorse destinate E.Q.</t>
  </si>
  <si>
    <t>F26J</t>
  </si>
  <si>
    <t>Incarichi di Elevata Qualificazione (bilancio)</t>
  </si>
  <si>
    <t>F27N</t>
  </si>
  <si>
    <t>Art 7 c 4 L U Ccnl 19-21 - Increm. risorse destinate inc. EQ</t>
  </si>
  <si>
    <t>F26L</t>
  </si>
  <si>
    <t>Art 11bis c2 DL135/18 - Increm pos e ris E.Q. rinunce ass.li</t>
  </si>
  <si>
    <t>F26M</t>
  </si>
  <si>
    <t>F26N</t>
  </si>
  <si>
    <t>Totale E.Q. (bilancio)</t>
  </si>
  <si>
    <t>Art 17 c 6 Ccnl 19-21 - Riduzione risorse destinate inc. EQ</t>
  </si>
  <si>
    <t>F26O</t>
  </si>
  <si>
    <r>
      <rPr>
        <vertAlign val="superscript"/>
        <sz val="8"/>
        <rFont val="Arial"/>
        <family val="2"/>
      </rPr>
      <t xml:space="preserve">(2) </t>
    </r>
    <r>
      <rPr>
        <sz val="8"/>
        <rFont val="Arial"/>
        <family val="2"/>
      </rPr>
      <t>Indicare in questa voce anche gli eventuali incrementi ex art. 67, comma 2, lettera h) del Ccnl 2016-18.</t>
    </r>
  </si>
  <si>
    <r>
      <rPr>
        <vertAlign val="superscript"/>
        <sz val="8"/>
        <rFont val="Arial"/>
        <family val="2"/>
      </rPr>
      <t>(3)</t>
    </r>
    <r>
      <rPr>
        <sz val="8"/>
        <rFont val="Arial"/>
        <family val="2"/>
      </rPr>
      <t xml:space="preserve"> Nota bene: gli incrementi della retribuzione accessoria, in deroga al limite 2016, per le assunzioni a t.d. ai sensi dell’art. 1 del DL n. 80/2021 per l’attuazione di progetti PNRR, vanno indicati nelle risorse variabili alla voce F24O.</t>
    </r>
  </si>
  <si>
    <r>
      <rPr>
        <vertAlign val="superscript"/>
        <sz val="8"/>
        <rFont val="Arial"/>
        <family val="2"/>
      </rPr>
      <t>(4)</t>
    </r>
    <r>
      <rPr>
        <sz val="8"/>
        <rFont val="Arial"/>
        <family val="2"/>
      </rPr>
      <t xml:space="preserve"> Indicare gli incrementi del fondo e delle risorse destinate agli incarichi di E.Q. come certificati dall'organo di controllo determinati da assunzioni a tempo indeterminato (cfr. nota MEF prot. 179877 del 1 settembre 2020).</t>
    </r>
  </si>
  <si>
    <r>
      <rPr>
        <vertAlign val="superscript"/>
        <sz val="8"/>
        <rFont val="Arial"/>
        <family val="2"/>
      </rPr>
      <t xml:space="preserve">(5) </t>
    </r>
    <r>
      <rPr>
        <sz val="8"/>
        <rFont val="Arial"/>
        <family val="2"/>
      </rPr>
      <t>Indicare l’incremento della retribuzione accessoria, in deroga al limite 2016, per assunzioni a t.d. effettuate ai sensi dell’art.1 del DL n. 80/2021, il cui costo è incluso nel quadro economico del progetto con relativo rimborso a carico</t>
    </r>
  </si>
  <si>
    <t xml:space="preserve">    delle risorse del PNRR.</t>
  </si>
  <si>
    <r>
      <rPr>
        <vertAlign val="superscript"/>
        <sz val="8"/>
        <rFont val="Arial"/>
        <family val="2"/>
      </rPr>
      <t>(6)</t>
    </r>
    <r>
      <rPr>
        <sz val="8"/>
        <rFont val="Arial"/>
        <family val="2"/>
      </rPr>
      <t xml:space="preserve"> Indicare l’incremento della retribuzione accessoria, in deroga al limite 2016, per assunzioni a t.d. effettuate ai sensi del DL n. 152/2021, art 31-bis, commi 1 (incremento finanziato con risorse proprie del Comune) e 5 (incremento </t>
    </r>
  </si>
  <si>
    <t xml:space="preserve">    finanziato dal Ministero dell’Interno, quest'ultimo limitato ai Comuni con popolazione inferiore a 5.000 abitanti di cui al DPCM 30 dicembre 2022).</t>
  </si>
  <si>
    <r>
      <rPr>
        <vertAlign val="superscript"/>
        <sz val="8"/>
        <rFont val="Arial"/>
        <family val="2"/>
      </rPr>
      <t>(7)</t>
    </r>
    <r>
      <rPr>
        <sz val="8"/>
        <rFont val="Arial"/>
        <family val="2"/>
      </rPr>
      <t xml:space="preserve"> È facoltà degli enti locali incrementare la componente variabile del fondo in deroga al limite 2016 e fino a un massimo del 5% calcolato sulla componente stabile del fondo certificato nel 2016, in relazione agli impegni derivanti</t>
    </r>
  </si>
  <si>
    <r>
      <rPr>
        <vertAlign val="superscript"/>
        <sz val="8"/>
        <rFont val="Arial"/>
        <family val="2"/>
      </rPr>
      <t xml:space="preserve">(8) </t>
    </r>
    <r>
      <rPr>
        <sz val="8"/>
        <rFont val="Arial"/>
        <family val="2"/>
      </rPr>
      <t>Ricomprendere in questa voce anche gli incentivi ex art. 113 del DLgs n. 50/2016 di competenza dell’anno di rilevazione.</t>
    </r>
  </si>
  <si>
    <r>
      <rPr>
        <vertAlign val="superscript"/>
        <sz val="8"/>
        <rFont val="Arial"/>
        <family val="2"/>
      </rPr>
      <t>(9)</t>
    </r>
    <r>
      <rPr>
        <sz val="8"/>
        <rFont val="Arial"/>
        <family val="2"/>
      </rPr>
      <t xml:space="preserve"> Escluse le poste identificate in voci specifiche separate.</t>
    </r>
  </si>
  <si>
    <r>
      <rPr>
        <vertAlign val="superscript"/>
        <sz val="8"/>
        <rFont val="Arial"/>
        <family val="2"/>
      </rPr>
      <t>(10)</t>
    </r>
    <r>
      <rPr>
        <sz val="8"/>
        <rFont val="Arial"/>
        <family val="2"/>
      </rPr>
      <t xml:space="preserve"> Ad esclusione dei proventi per violazione del codice della strada che vanno inseriti nella specifica voce.</t>
    </r>
  </si>
  <si>
    <r>
      <rPr>
        <vertAlign val="superscript"/>
        <sz val="8"/>
        <rFont val="Arial"/>
        <family val="2"/>
      </rPr>
      <t>(11)</t>
    </r>
    <r>
      <rPr>
        <sz val="8"/>
        <rFont val="Arial"/>
        <family val="2"/>
      </rPr>
      <t xml:space="preserve"> Secondo le indicazioni dell'articolo 80, comma 1, ultimo periodo del Ccnl 2019-21.</t>
    </r>
  </si>
  <si>
    <r>
      <rPr>
        <vertAlign val="superscript"/>
        <sz val="8"/>
        <rFont val="Arial"/>
        <family val="2"/>
      </rPr>
      <t>(12)</t>
    </r>
    <r>
      <rPr>
        <sz val="8"/>
        <rFont val="Arial"/>
        <family val="2"/>
      </rPr>
      <t xml:space="preserve"> Al netto delle voci rappresentate nelle voci successive e nel rispetto complessivo del limite 2016 di cui all'art. 73, comma 2, del DLgs n. 75/2017.</t>
    </r>
  </si>
  <si>
    <r>
      <t xml:space="preserve">Importo del limite 2016 riferito alla presente macrocategoria (euro) </t>
    </r>
    <r>
      <rPr>
        <vertAlign val="superscript"/>
        <sz val="12"/>
        <rFont val="Arial"/>
        <family val="2"/>
      </rPr>
      <t>(1)</t>
    </r>
  </si>
  <si>
    <t>LEG485</t>
  </si>
  <si>
    <r>
      <t>Totale risorse della tabella 15 (e, ove previste, anche della sezione LEG della scheda SICI) della presente macro-categoria non rilevanti ai fini della verifica del limite art. 23 c. 2 Dlgs 75/2017 (euro)</t>
    </r>
    <r>
      <rPr>
        <vertAlign val="superscript"/>
        <sz val="12"/>
        <rFont val="Arial"/>
        <family val="2"/>
      </rPr>
      <t xml:space="preserve"> (1)</t>
    </r>
  </si>
  <si>
    <r>
      <rPr>
        <vertAlign val="superscript"/>
        <sz val="11"/>
        <rFont val="Arial"/>
        <family val="2"/>
      </rPr>
      <t>(1)</t>
    </r>
    <r>
      <rPr>
        <sz val="11"/>
        <rFont val="Arial"/>
        <family val="2"/>
      </rPr>
      <t xml:space="preserve"> I comuni individuati dall'articolo 3, comma 6 del decreto legge n. 44 del 22 aprile 2023 la cui spesa accessoria per il Segretario non rileva ai fini del limite 2016, debbono compilare la tabella 15 del</t>
    </r>
  </si>
  <si>
    <t xml:space="preserve">    Segretario comunale e la relativa scheda SICI seguendo le istruzioni specifiche indicate nella Circolare, sezione Istruzioni specifiche del comparto Funzioni locali, paragrafo "Istruzioni specifiche  </t>
  </si>
  <si>
    <t xml:space="preserve">    per le amministrazioni comunali interessate dall’art. 6, c. 3, del decreto legge n. 44/2023".</t>
  </si>
  <si>
    <t>LEG510</t>
  </si>
  <si>
    <t>Di cui, sempre con riferimento alla presente macrocategoria, variazione del limite 2016 in aumento ex art. 33, commi 1, 1-bis, 2, del DL n. 34/2019 (cfr. Circolare, euro)</t>
  </si>
  <si>
    <t>A33</t>
  </si>
  <si>
    <t>ART. 33 DECRETO LEGGE N. 34/2019 (da compilare solo per le amministrazioni destinatarie della norma)</t>
  </si>
  <si>
    <t>A33511</t>
  </si>
  <si>
    <t>A33512</t>
  </si>
  <si>
    <t>Valore del parametro utilizzato per il raffronto con le soglie definite dai decreti attuativi dell'art. 33 D.L. 34/2019 riferito all'anno precedente a quello di rilevazione</t>
  </si>
  <si>
    <t>A33513</t>
  </si>
  <si>
    <t>ORG486</t>
  </si>
  <si>
    <t>ORG487</t>
  </si>
  <si>
    <t>ORG488</t>
  </si>
  <si>
    <t>ORG489</t>
  </si>
  <si>
    <t>Numero di incarichi di Elevata Qualificazione effettivamente in essere alla data del 31.12 dell'anno di rilevazione con rapporto di lavoro part-time e/o in convenzione con altre amministrazioni</t>
  </si>
  <si>
    <t>ORG490</t>
  </si>
  <si>
    <t>PROGRESSIONI ECONOMICHE ALL'INTERNO DELLE AREE A VALERE SUL FONDO DELL'ANNO DI RILEVAZIONE</t>
  </si>
  <si>
    <t>PEO484</t>
  </si>
  <si>
    <t>Numero di anni senza aver beneficiato di progressione economica previsto quale requisito di partecipazione alla procedura selettiva riferita all'anno di rilevazione</t>
  </si>
  <si>
    <t>PEO483</t>
  </si>
  <si>
    <t>Numero dipendenti che hanno i requisiti per partecipare alle progressioni economiche all'interno delle aree a valere sul fondo dell'anno di rilevazione</t>
  </si>
  <si>
    <t>Numero totale delle progressioni economiche all'interno delle aree effettuate a valere sul fondo dell'anno di rilevazione</t>
  </si>
  <si>
    <t>Le progressioni economiche all'interno delle aree riferite all'anno di rilevazione hanno rispettato le indicazioni di non retrodatazione oltre il 1 gennaio dell'anno di perfezionamento del contratto integrativo (S/N)?</t>
  </si>
  <si>
    <t>Importo delle risorse destinate alle progressioni economiche all'interno delle aree contrattate e certificate a valere sul fondo dell'anno di rilevazione (euro)</t>
  </si>
  <si>
    <t>PRD396</t>
  </si>
  <si>
    <t>L'ente ha rispettato l'indicazione del Ccnl di destinare almeno il 30% di specifiche risorse variabili del fondo dell'anno di rilevazione a performance Individuale (S/N)?</t>
  </si>
  <si>
    <t>Differenziazione del premio individuale - Numero dipendenti ai quali è stata erogata la maggiorazione per le prestazioni rese nell'anno di riferimento (unità)</t>
  </si>
  <si>
    <t>Differenziazione del premio individuale - Valore medio individuale della maggiorazione erogata con riferimento a prestazioni rese nell'anno di rilevazione (euro)</t>
  </si>
  <si>
    <t>PRD491</t>
  </si>
  <si>
    <t>Importo totale della retribuzione di risultato riferita ad incarichi di Elevata Qualificazione, erogato a valere sull'anno di rilevazione (euro)</t>
  </si>
  <si>
    <t>PRD492</t>
  </si>
  <si>
    <t>Importo totale della retribuzione di risultato relativo ad incarichi di Elevata Qualificazione, non erogato a seguito della valutazione non piena con riferimento all'anno di rilevazione (euro)</t>
  </si>
  <si>
    <r>
      <rPr>
        <vertAlign val="superscript"/>
        <sz val="11"/>
        <rFont val="Arial"/>
        <family val="2"/>
      </rPr>
      <t>(1)</t>
    </r>
    <r>
      <rPr>
        <sz val="11"/>
        <rFont val="Arial"/>
        <family val="2"/>
      </rPr>
      <t xml:space="preserve">  Es. l'incremento determinato dall'armonizzazione del trattamento accessorio del personale ex-provinciale transitato nell'amministrazione secondo le indicazioni dell'articolo 1, comma 800, della </t>
    </r>
  </si>
  <si>
    <t xml:space="preserve">    legge n. 205/2017 (legge di bilancio 2018).</t>
  </si>
  <si>
    <t xml:space="preserve">     indipendentemente dai meccanismi di pagamento e di rimborso previsti dalla convenzione stessa, ivi compresa l'eventuale maggiorazione individuata dall'art. 23, comma 5, terzo alinea, del Ccnl 2019-21.</t>
  </si>
  <si>
    <t xml:space="preserve">     (cfr. parere DPF n. 22327 del 27 marzo 2024).</t>
  </si>
  <si>
    <t>Valore medio pro-capite delle risorse per remunerare gli incarichi di elevata qualificazione utilizzato quale base di calcolo per l'incremento dell'anno di rilevazione</t>
  </si>
  <si>
    <t>Valore medio pro-capite del fondo per la contrattazione integrativa utilizzato quale base di calcolo per l'incremento del fondo dell'anno di rilevazione</t>
  </si>
  <si>
    <r>
      <t>Incremento per l’attuazione dei progetti PNRR </t>
    </r>
    <r>
      <rPr>
        <vertAlign val="superscript"/>
        <sz val="8"/>
        <color rgb="FF0000CC"/>
        <rFont val="Arial"/>
        <family val="2"/>
      </rPr>
      <t>(3)</t>
    </r>
  </si>
  <si>
    <r>
      <t>Art 1 DL 80/2021 - Increm. ass TD finanz diretto PNRR</t>
    </r>
    <r>
      <rPr>
        <vertAlign val="superscript"/>
        <sz val="8"/>
        <color rgb="FF0000CC"/>
        <rFont val="Arial"/>
        <family val="2"/>
      </rPr>
      <t xml:space="preserve"> (5)</t>
    </r>
  </si>
  <si>
    <r>
      <t>Art. 31-bis cc 1,5 DL 152/21 - Increm. ass TD PNRR (Comuni)</t>
    </r>
    <r>
      <rPr>
        <vertAlign val="superscript"/>
        <sz val="8"/>
        <color rgb="FF0000CC"/>
        <rFont val="Arial"/>
        <family val="2"/>
      </rPr>
      <t xml:space="preserve"> (6)</t>
    </r>
  </si>
  <si>
    <r>
      <t xml:space="preserve">Art 8 c 3 p 1 DL 13/2023 - Incr. attuazione progetti PNRR </t>
    </r>
    <r>
      <rPr>
        <vertAlign val="superscript"/>
        <sz val="8"/>
        <color rgb="FF0000CC"/>
        <rFont val="Arial"/>
        <family val="2"/>
      </rPr>
      <t>(7)</t>
    </r>
  </si>
  <si>
    <r>
      <t>Art. 45 DLgs 36/2023 - Incentivi alle funzioni tecniche</t>
    </r>
    <r>
      <rPr>
        <vertAlign val="superscript"/>
        <sz val="8"/>
        <color rgb="FF0000CC"/>
        <rFont val="Arial"/>
        <family val="2"/>
      </rPr>
      <t xml:space="preserve"> (8)</t>
    </r>
  </si>
  <si>
    <r>
      <t>Art 79 c 2 L C Ccnl 19-21 - Scelte org. gest., retrib. ecc.</t>
    </r>
    <r>
      <rPr>
        <vertAlign val="superscript"/>
        <sz val="8"/>
        <color rgb="FF0000CC"/>
        <rFont val="Arial"/>
        <family val="2"/>
      </rPr>
      <t xml:space="preserve"> (10)</t>
    </r>
  </si>
  <si>
    <r>
      <t xml:space="preserve">Somme non utilizzate fondo/i anno precedente </t>
    </r>
    <r>
      <rPr>
        <vertAlign val="superscript"/>
        <sz val="8"/>
        <color rgb="FF0000CC"/>
        <rFont val="Arial"/>
        <family val="2"/>
      </rPr>
      <t xml:space="preserve">(11) </t>
    </r>
  </si>
  <si>
    <r>
      <t>Art 17 Ccnl 19-21 - Ris. dest. E.Q. anno di rilevazione</t>
    </r>
    <r>
      <rPr>
        <vertAlign val="superscript"/>
        <sz val="8"/>
        <color rgb="FF0000CC"/>
        <rFont val="Arial"/>
        <family val="2"/>
      </rPr>
      <t xml:space="preserve"> (12)</t>
    </r>
  </si>
  <si>
    <r>
      <t>Art 33 DL34/19 - Quota parte destinata alle E.Q.</t>
    </r>
    <r>
      <rPr>
        <vertAlign val="superscript"/>
        <sz val="8"/>
        <color rgb="FF0000CC"/>
        <rFont val="Arial"/>
        <family val="2"/>
      </rPr>
      <t xml:space="preserve"> (4)</t>
    </r>
  </si>
  <si>
    <r>
      <t>Art. 3, c. 6 d.l. n. 44/2023, spesa accessoria del Segretario comunale per l'anno di rilevazione, da compilare unicamente se il comune risulta sprovvisto di Segretario alla data di entrata in vigore del decreto (euro)</t>
    </r>
    <r>
      <rPr>
        <vertAlign val="superscript"/>
        <sz val="12"/>
        <color rgb="FF0000CC"/>
        <rFont val="Arial"/>
        <family val="2"/>
      </rPr>
      <t xml:space="preserve"> (1)</t>
    </r>
  </si>
  <si>
    <t>A33514</t>
  </si>
  <si>
    <r>
      <t xml:space="preserve">Valore soglia per l'Amministrazione definito dai decreti attuativi dell'art. 33 D.L. 34/2019 riferito all'anno precedente a quello di rilevazione </t>
    </r>
    <r>
      <rPr>
        <vertAlign val="superscript"/>
        <sz val="12"/>
        <color rgb="FF3333FF"/>
        <rFont val="Arial"/>
        <family val="2"/>
      </rPr>
      <t>(2)</t>
    </r>
  </si>
  <si>
    <r>
      <t>Numero incarichi di Elevata Qualificazione effettivamente in essere alla data del 31.12 dell'anno di rilevazione per la fascia più elevata</t>
    </r>
    <r>
      <rPr>
        <vertAlign val="superscript"/>
        <sz val="12"/>
        <color rgb="FF0000FF"/>
        <rFont val="Arial"/>
        <family val="2"/>
      </rPr>
      <t xml:space="preserve"> (3)</t>
    </r>
  </si>
  <si>
    <r>
      <t>Valore unitario su base annua della retribuzione di posizione previsto per la fascia più elevata (euro)</t>
    </r>
    <r>
      <rPr>
        <vertAlign val="superscript"/>
        <sz val="11"/>
        <rFont val="Arial"/>
        <family val="2"/>
      </rPr>
      <t xml:space="preserve"> (3)</t>
    </r>
  </si>
  <si>
    <r>
      <t>Numero incarichi di Elevata Qualificazione effettivamente in essere alla data del 31.12 dell'anno di rilevazione per la fascia meno elevata</t>
    </r>
    <r>
      <rPr>
        <vertAlign val="superscript"/>
        <sz val="11"/>
        <color rgb="FF0000FF"/>
        <rFont val="Arial"/>
        <family val="2"/>
      </rPr>
      <t xml:space="preserve"> (3)</t>
    </r>
  </si>
  <si>
    <r>
      <t>Valore unitario su base annua della retribuzione di posizione previsto per la fascia meno elevata (euro)</t>
    </r>
    <r>
      <rPr>
        <vertAlign val="superscript"/>
        <sz val="11"/>
        <rFont val="Arial"/>
        <family val="2"/>
      </rPr>
      <t xml:space="preserve"> (3)</t>
    </r>
  </si>
  <si>
    <r>
      <t>Numero incarichi di Elevata Qualificazione effettivamente in essere alla data del 31.12 dell'anno di rilevazione per le restanti fasce</t>
    </r>
    <r>
      <rPr>
        <vertAlign val="superscript"/>
        <sz val="11"/>
        <color rgb="FF0000FF"/>
        <rFont val="Arial"/>
        <family val="2"/>
      </rPr>
      <t xml:space="preserve"> (3)</t>
    </r>
  </si>
  <si>
    <r>
      <t>Valore unitario su base annua della retribuzione di posizione previsto per le restanti fasce (valore medio in euro)</t>
    </r>
    <r>
      <rPr>
        <vertAlign val="superscript"/>
        <sz val="11"/>
        <rFont val="Arial"/>
        <family val="2"/>
      </rPr>
      <t xml:space="preserve"> (3)</t>
    </r>
  </si>
  <si>
    <r>
      <t>Valore unitario su base annua della retribuzione di posizione previsto per gli incarichi di Elevata Qualificazione con rapporto di lavoro part-time e/o in convenzione con altre amministrazioni (valore medio in euro)</t>
    </r>
    <r>
      <rPr>
        <vertAlign val="superscript"/>
        <sz val="11"/>
        <rFont val="Arial"/>
        <family val="2"/>
      </rPr>
      <t xml:space="preserve"> (4)</t>
    </r>
  </si>
  <si>
    <r>
      <t>Numero complessivo di incarichi di specifica responsabilità in essere al 31.12 dell'anno di rilevazione</t>
    </r>
    <r>
      <rPr>
        <vertAlign val="superscript"/>
        <sz val="12"/>
        <rFont val="Arial"/>
        <family val="2"/>
      </rPr>
      <t xml:space="preserve"> (5)</t>
    </r>
  </si>
  <si>
    <r>
      <t>Le progressioni economiche all'interno delle aree dell'anno di rilevazione sono riferite ad un numero limitato di dipendenti (massimo 50% degli aventi diritto) ed operate con carattere di selettività ex art. 23 c. 2 del DLgs 150/2009 (S/N)?</t>
    </r>
    <r>
      <rPr>
        <vertAlign val="superscript"/>
        <sz val="12"/>
        <rFont val="Arial"/>
        <family val="2"/>
      </rPr>
      <t xml:space="preserve"> (6)</t>
    </r>
  </si>
  <si>
    <r>
      <rPr>
        <vertAlign val="superscript"/>
        <sz val="11"/>
        <rFont val="Arial"/>
        <family val="2"/>
      </rPr>
      <t>(2)</t>
    </r>
    <r>
      <rPr>
        <sz val="11"/>
        <rFont val="Arial"/>
        <family val="2"/>
      </rPr>
      <t xml:space="preserve">  Inserire la soglia individuata dall'articolo 4, comma 1 rispettivamente per le Regioni a statuto ordinario dal DPCM 3 settembre 2019, per i Comuni dal DPCM 17 marzo 2020, per le Province</t>
    </r>
  </si>
  <si>
    <t xml:space="preserve">     dal DPCM 11 gennaio 2022. Per le Città Metropolitane inserire la soglia individuata dall'articolo 4, comma 2, dal DPCM 11 gennaio 2022.</t>
  </si>
  <si>
    <r>
      <rPr>
        <vertAlign val="superscript"/>
        <sz val="11"/>
        <rFont val="Arial"/>
        <family val="2"/>
      </rPr>
      <t>(3)</t>
    </r>
    <r>
      <rPr>
        <sz val="11"/>
        <rFont val="Arial"/>
        <family val="2"/>
      </rPr>
      <t xml:space="preserve">  Il dato va inserito escludendo il personale con rapporto a tempo parziale (presso l'ente di appartenenza o presso altro ente) e quello utilizzato presso servizi in convenzione.</t>
    </r>
  </si>
  <si>
    <r>
      <rPr>
        <vertAlign val="superscript"/>
        <sz val="11"/>
        <rFont val="Arial"/>
        <family val="2"/>
      </rPr>
      <t>(4)</t>
    </r>
    <r>
      <rPr>
        <sz val="11"/>
        <rFont val="Arial"/>
        <family val="2"/>
      </rPr>
      <t xml:space="preserve">  Rapportare a tredici mensilità il valore della retribuzione di posizione prevista per il dipendente in part-time o in convenzione (in quest'ultimo caso inserire solo le quote a proprio carico,</t>
    </r>
  </si>
  <si>
    <r>
      <rPr>
        <vertAlign val="superscript"/>
        <sz val="11"/>
        <rFont val="Arial"/>
        <family val="2"/>
      </rPr>
      <t>(5)</t>
    </r>
    <r>
      <rPr>
        <sz val="11"/>
        <rFont val="Arial"/>
        <family val="2"/>
      </rPr>
      <t xml:space="preserve">  Secondo le indicazioni dell'art. 84, comma 1 del Ccnl 2019-21 che disapplica e sostituisce l’art.70-quinquies del CCNL del 21.05.2018.</t>
    </r>
  </si>
  <si>
    <r>
      <rPr>
        <vertAlign val="superscript"/>
        <sz val="11"/>
        <rFont val="Arial"/>
        <family val="2"/>
      </rPr>
      <t>(6)</t>
    </r>
    <r>
      <rPr>
        <sz val="11"/>
        <rFont val="Arial"/>
        <family val="2"/>
      </rPr>
      <t xml:space="preserve">  Rispondere SI anche nel caso in cui la progressione abbia riguardato </t>
    </r>
    <r>
      <rPr>
        <i/>
        <sz val="11"/>
        <rFont val="Arial"/>
        <family val="2"/>
      </rPr>
      <t>un solo dipendente in organico nell'area cui si riferisce la progressione economica</t>
    </r>
  </si>
  <si>
    <t>s</t>
  </si>
  <si>
    <t>Singola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</si>
</sst>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0_-;\-* #,##0_-;_-* &quot;-&quot;_-;_-@_-"/>
    <numFmt numFmtId="43" formatCode="_-* #,##0.00_-;\-* #,##0.00_-;_-* &quot;-&quot;??_-;_-@_-"/>
    <numFmt numFmtId="164" formatCode="General_)"/>
    <numFmt numFmtId="165" formatCode="_-&quot;L.&quot;\ * #,##0_-;\-&quot;L.&quot;\ * #,##0_-;_-&quot;L.&quot;\ * &quot;-&quot;_-;_-@_-"/>
    <numFmt numFmtId="166" formatCode="[$€]\ #,##0;[Red]\-[$€]\ #,##0"/>
    <numFmt numFmtId="167" formatCode=";;;"/>
    <numFmt numFmtId="168" formatCode="#,###"/>
  </numFmts>
  <fonts count="107" x14ac:knownFonts="1">
    <font>
      <sz val="8"/>
      <name val="Helv"/>
    </font>
    <font>
      <sz val="10"/>
      <name val="MS Sans Serif"/>
      <family val="2"/>
    </font>
    <font>
      <b/>
      <sz val="12"/>
      <name val="Arial"/>
      <family val="2"/>
    </font>
    <font>
      <sz val="8"/>
      <name val="Arial"/>
      <family val="2"/>
    </font>
    <font>
      <sz val="9"/>
      <name val="Arial"/>
      <family val="2"/>
    </font>
    <font>
      <b/>
      <sz val="10"/>
      <name val="Arial"/>
      <family val="2"/>
    </font>
    <font>
      <b/>
      <sz val="8"/>
      <name val="Arial"/>
      <family val="2"/>
    </font>
    <font>
      <sz val="11"/>
      <name val="Arial"/>
      <family val="2"/>
    </font>
    <font>
      <i/>
      <sz val="8"/>
      <name val="Arial"/>
      <family val="2"/>
    </font>
    <font>
      <sz val="10"/>
      <name val="Arial"/>
      <family val="2"/>
    </font>
    <font>
      <b/>
      <sz val="11"/>
      <name val="Arial"/>
      <family val="2"/>
    </font>
    <font>
      <sz val="7"/>
      <name val="Arial"/>
      <family val="2"/>
    </font>
    <font>
      <sz val="12"/>
      <name val="Arial"/>
      <family val="2"/>
    </font>
    <font>
      <b/>
      <sz val="9"/>
      <name val="Arial"/>
      <family val="2"/>
    </font>
    <font>
      <sz val="8"/>
      <name val="Helv"/>
    </font>
    <font>
      <i/>
      <sz val="9"/>
      <name val="Arial"/>
      <family val="2"/>
    </font>
    <font>
      <b/>
      <i/>
      <sz val="12"/>
      <name val="Arial"/>
      <family val="2"/>
    </font>
    <font>
      <sz val="10"/>
      <name val="Courier"/>
      <family val="3"/>
    </font>
    <font>
      <sz val="15"/>
      <name val="Times New Roman"/>
      <family val="1"/>
    </font>
    <font>
      <sz val="15"/>
      <name val="Arial"/>
      <family val="2"/>
    </font>
    <font>
      <b/>
      <sz val="15"/>
      <name val="Arial"/>
      <family val="2"/>
    </font>
    <font>
      <sz val="8"/>
      <name val="Times New Roman"/>
      <family val="1"/>
    </font>
    <font>
      <sz val="8"/>
      <name val="Courier"/>
      <family val="3"/>
    </font>
    <font>
      <sz val="12"/>
      <name val="Courier"/>
      <family val="3"/>
    </font>
    <font>
      <b/>
      <sz val="16"/>
      <name val="Arial"/>
      <family val="2"/>
    </font>
    <font>
      <sz val="12"/>
      <name val="Times New Roman"/>
      <family val="1"/>
    </font>
    <font>
      <b/>
      <i/>
      <sz val="9"/>
      <name val="Arial"/>
      <family val="2"/>
    </font>
    <font>
      <sz val="8"/>
      <color indexed="8"/>
      <name val="Trebuchet MS"/>
      <family val="2"/>
    </font>
    <font>
      <sz val="8"/>
      <color indexed="9"/>
      <name val="Trebuchet MS"/>
      <family val="2"/>
    </font>
    <font>
      <b/>
      <sz val="8"/>
      <color indexed="52"/>
      <name val="Trebuchet MS"/>
      <family val="2"/>
    </font>
    <font>
      <sz val="8"/>
      <color indexed="52"/>
      <name val="Trebuchet MS"/>
      <family val="2"/>
    </font>
    <font>
      <b/>
      <sz val="8"/>
      <color indexed="9"/>
      <name val="Trebuchet MS"/>
      <family val="2"/>
    </font>
    <font>
      <sz val="8"/>
      <color indexed="62"/>
      <name val="Trebuchet MS"/>
      <family val="2"/>
    </font>
    <font>
      <sz val="8"/>
      <color indexed="60"/>
      <name val="Trebuchet MS"/>
      <family val="2"/>
    </font>
    <font>
      <b/>
      <sz val="8"/>
      <color indexed="63"/>
      <name val="Trebuchet MS"/>
      <family val="2"/>
    </font>
    <font>
      <sz val="10"/>
      <name val="MS Sans Serif"/>
      <family val="2"/>
    </font>
    <font>
      <sz val="8"/>
      <color indexed="10"/>
      <name val="Trebuchet MS"/>
      <family val="2"/>
    </font>
    <font>
      <i/>
      <sz val="8"/>
      <color indexed="23"/>
      <name val="Trebuchet MS"/>
      <family val="2"/>
    </font>
    <font>
      <b/>
      <sz val="18"/>
      <color indexed="56"/>
      <name val="Cambria"/>
      <family val="2"/>
    </font>
    <font>
      <b/>
      <sz val="15"/>
      <color indexed="56"/>
      <name val="Trebuchet MS"/>
      <family val="2"/>
    </font>
    <font>
      <b/>
      <sz val="13"/>
      <color indexed="56"/>
      <name val="Trebuchet MS"/>
      <family val="2"/>
    </font>
    <font>
      <b/>
      <sz val="11"/>
      <color indexed="56"/>
      <name val="Trebuchet MS"/>
      <family val="2"/>
    </font>
    <font>
      <b/>
      <sz val="8"/>
      <color indexed="8"/>
      <name val="Trebuchet MS"/>
      <family val="2"/>
    </font>
    <font>
      <sz val="8"/>
      <color indexed="20"/>
      <name val="Trebuchet MS"/>
      <family val="2"/>
    </font>
    <font>
      <sz val="8"/>
      <color indexed="17"/>
      <name val="Trebuchet MS"/>
      <family val="2"/>
    </font>
    <font>
      <b/>
      <sz val="18"/>
      <color indexed="8"/>
      <name val="Arial"/>
      <family val="2"/>
    </font>
    <font>
      <i/>
      <sz val="10"/>
      <name val="Arial"/>
      <family val="2"/>
    </font>
    <font>
      <i/>
      <sz val="11"/>
      <name val="Arial"/>
      <family val="2"/>
    </font>
    <font>
      <u/>
      <sz val="11"/>
      <name val="Arial"/>
      <family val="2"/>
    </font>
    <font>
      <b/>
      <sz val="14"/>
      <name val="Arial"/>
      <family val="2"/>
    </font>
    <font>
      <b/>
      <sz val="8"/>
      <color indexed="8"/>
      <name val="Arial"/>
      <family val="2"/>
    </font>
    <font>
      <u/>
      <sz val="12"/>
      <name val="Arial"/>
      <family val="2"/>
    </font>
    <font>
      <u/>
      <sz val="13"/>
      <name val="Arial"/>
      <family val="2"/>
    </font>
    <font>
      <b/>
      <sz val="18"/>
      <name val="Arial"/>
      <family val="2"/>
    </font>
    <font>
      <vertAlign val="superscript"/>
      <sz val="8"/>
      <name val="Arial"/>
      <family val="2"/>
    </font>
    <font>
      <vertAlign val="superscript"/>
      <sz val="10"/>
      <name val="Arial"/>
      <family val="2"/>
    </font>
    <font>
      <b/>
      <sz val="9.6"/>
      <color indexed="12"/>
      <name val="Arial"/>
      <family val="2"/>
    </font>
    <font>
      <sz val="14"/>
      <color indexed="12"/>
      <name val="Arial"/>
      <family val="2"/>
    </font>
    <font>
      <sz val="16"/>
      <name val="Arial"/>
      <family val="2"/>
    </font>
    <font>
      <vertAlign val="superscript"/>
      <sz val="11"/>
      <name val="Arial"/>
      <family val="2"/>
    </font>
    <font>
      <vertAlign val="superscript"/>
      <sz val="12"/>
      <name val="Arial"/>
      <family val="2"/>
    </font>
    <font>
      <sz val="8"/>
      <name val="Comic Sans MS"/>
      <family val="4"/>
    </font>
    <font>
      <sz val="10"/>
      <color indexed="8"/>
      <name val="Arial"/>
      <family val="2"/>
    </font>
    <font>
      <sz val="12"/>
      <color theme="1"/>
      <name val="Times New Roman"/>
      <family val="2"/>
    </font>
    <font>
      <sz val="11"/>
      <color theme="1"/>
      <name val="Calibri"/>
      <family val="2"/>
      <scheme val="minor"/>
    </font>
    <font>
      <sz val="12"/>
      <color theme="1"/>
      <name val="Calibri"/>
      <family val="2"/>
      <scheme val="minor"/>
    </font>
    <font>
      <b/>
      <sz val="10"/>
      <color rgb="FFFF0000"/>
      <name val="Arial"/>
      <family val="2"/>
    </font>
    <font>
      <sz val="8"/>
      <color rgb="FFFF0000"/>
      <name val="Arial"/>
      <family val="2"/>
    </font>
    <font>
      <sz val="12"/>
      <color theme="1"/>
      <name val="Arial"/>
      <family val="2"/>
    </font>
    <font>
      <sz val="18"/>
      <color theme="1"/>
      <name val="Arial"/>
      <family val="2"/>
    </font>
    <font>
      <i/>
      <sz val="18"/>
      <color theme="1"/>
      <name val="Arial"/>
      <family val="2"/>
    </font>
    <font>
      <i/>
      <sz val="10"/>
      <color theme="1"/>
      <name val="Arial"/>
      <family val="2"/>
    </font>
    <font>
      <sz val="10"/>
      <color theme="1"/>
      <name val="Arial"/>
      <family val="2"/>
    </font>
    <font>
      <sz val="8"/>
      <color theme="1"/>
      <name val="Arial"/>
      <family val="2"/>
    </font>
    <font>
      <sz val="11"/>
      <color theme="1"/>
      <name val="Arial"/>
      <family val="2"/>
    </font>
    <font>
      <sz val="9"/>
      <color theme="1"/>
      <name val="Arial"/>
      <family val="2"/>
    </font>
    <font>
      <b/>
      <sz val="9"/>
      <color theme="1"/>
      <name val="Arial"/>
      <family val="2"/>
    </font>
    <font>
      <b/>
      <sz val="12"/>
      <color theme="1"/>
      <name val="Arial"/>
      <family val="2"/>
    </font>
    <font>
      <b/>
      <sz val="12"/>
      <color rgb="FFFF0000"/>
      <name val="Arial"/>
      <family val="2"/>
    </font>
    <font>
      <sz val="12"/>
      <color rgb="FF0000CC"/>
      <name val="Arial"/>
      <family val="2"/>
    </font>
    <font>
      <sz val="11"/>
      <color rgb="FF0000CC"/>
      <name val="Arial"/>
      <family val="2"/>
    </font>
    <font>
      <b/>
      <sz val="10"/>
      <color theme="1"/>
      <name val="Courier"/>
      <family val="3"/>
    </font>
    <font>
      <sz val="12"/>
      <color rgb="FFFF0000"/>
      <name val="Arial"/>
      <family val="2"/>
    </font>
    <font>
      <sz val="8"/>
      <color rgb="FF0000CC"/>
      <name val="Arial"/>
      <family val="2"/>
    </font>
    <font>
      <sz val="16"/>
      <color theme="1"/>
      <name val="Arial"/>
      <family val="2"/>
    </font>
    <font>
      <sz val="15"/>
      <color rgb="FFFF0000"/>
      <name val="Arial"/>
      <family val="2"/>
    </font>
    <font>
      <b/>
      <u/>
      <sz val="13"/>
      <color rgb="FFFF0000"/>
      <name val="Arial"/>
      <family val="2"/>
    </font>
    <font>
      <sz val="9"/>
      <color rgb="FF0000CC"/>
      <name val="Arial"/>
      <family val="2"/>
    </font>
    <font>
      <sz val="10"/>
      <color rgb="FF0000CC"/>
      <name val="Arial"/>
      <family val="2"/>
    </font>
    <font>
      <sz val="8"/>
      <color rgb="FF0000FF"/>
      <name val="Arial"/>
      <family val="2"/>
    </font>
    <font>
      <sz val="8"/>
      <color rgb="FF0033CC"/>
      <name val="Arial"/>
      <family val="2"/>
    </font>
    <font>
      <b/>
      <sz val="10"/>
      <color indexed="12"/>
      <name val="Arial"/>
      <family val="2"/>
    </font>
    <font>
      <strike/>
      <sz val="8"/>
      <name val="Arial"/>
      <family val="2"/>
    </font>
    <font>
      <vertAlign val="superscript"/>
      <sz val="8"/>
      <color rgb="FF0000CC"/>
      <name val="Arial"/>
      <family val="2"/>
    </font>
    <font>
      <vertAlign val="superscript"/>
      <sz val="12"/>
      <color rgb="FF0000CC"/>
      <name val="Arial"/>
      <family val="2"/>
    </font>
    <font>
      <sz val="9"/>
      <color rgb="FF0000FF"/>
      <name val="Arial"/>
      <family val="2"/>
    </font>
    <font>
      <sz val="12"/>
      <color rgb="FF0000FF"/>
      <name val="Arial"/>
      <family val="2"/>
    </font>
    <font>
      <u/>
      <sz val="12"/>
      <color rgb="FF3333FF"/>
      <name val="Arial"/>
      <family val="2"/>
    </font>
    <font>
      <u/>
      <sz val="13"/>
      <color rgb="FF3333FF"/>
      <name val="Arial"/>
      <family val="2"/>
    </font>
    <font>
      <sz val="10"/>
      <color rgb="FF3333FF"/>
      <name val="Arial"/>
      <family val="2"/>
    </font>
    <font>
      <sz val="12"/>
      <color rgb="FF3333FF"/>
      <name val="Arial"/>
      <family val="2"/>
    </font>
    <font>
      <sz val="9"/>
      <color rgb="FF3333FF"/>
      <name val="Arial"/>
      <family val="2"/>
    </font>
    <font>
      <sz val="8"/>
      <color rgb="FF3333FF"/>
      <name val="Arial"/>
      <family val="2"/>
    </font>
    <font>
      <vertAlign val="superscript"/>
      <sz val="12"/>
      <color rgb="FF3333FF"/>
      <name val="Arial"/>
      <family val="2"/>
    </font>
    <font>
      <b/>
      <sz val="12"/>
      <color rgb="FF0000FF"/>
      <name val="Arial"/>
      <family val="2"/>
    </font>
    <font>
      <vertAlign val="superscript"/>
      <sz val="12"/>
      <color rgb="FF0000FF"/>
      <name val="Arial"/>
      <family val="2"/>
    </font>
    <font>
      <vertAlign val="superscript"/>
      <sz val="11"/>
      <color rgb="FF0000FF"/>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22"/>
        <bgColor indexed="64"/>
      </patternFill>
    </fill>
    <fill>
      <patternFill patternType="gray0625"/>
    </fill>
    <fill>
      <patternFill patternType="gray0625">
        <fgColor indexed="26"/>
        <bgColor indexed="26"/>
      </patternFill>
    </fill>
    <fill>
      <patternFill patternType="solid">
        <fgColor indexed="65"/>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indexed="9"/>
      </patternFill>
    </fill>
  </fills>
  <borders count="51">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thin">
        <color indexed="64"/>
      </left>
      <right/>
      <top/>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right style="medium">
        <color indexed="64"/>
      </right>
      <top style="thin">
        <color indexed="64"/>
      </top>
      <bottom/>
      <diagonal/>
    </border>
    <border>
      <left/>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s>
  <cellStyleXfs count="70">
    <xf numFmtId="0" fontId="0" fillId="0" borderId="0"/>
    <xf numFmtId="0" fontId="27" fillId="2"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5" borderId="0" applyNumberFormat="0" applyBorder="0" applyAlignment="0" applyProtection="0"/>
    <xf numFmtId="0" fontId="27" fillId="8" borderId="0" applyNumberFormat="0" applyBorder="0" applyAlignment="0" applyProtection="0"/>
    <xf numFmtId="0" fontId="27" fillId="11" borderId="0" applyNumberFormat="0" applyBorder="0" applyAlignment="0" applyProtection="0"/>
    <xf numFmtId="0" fontId="28" fillId="12"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9" fillId="16" borderId="1" applyNumberFormat="0" applyAlignment="0" applyProtection="0"/>
    <xf numFmtId="0" fontId="30" fillId="0" borderId="2" applyNumberFormat="0" applyFill="0" applyAlignment="0" applyProtection="0"/>
    <xf numFmtId="0" fontId="31" fillId="17" borderId="3" applyNumberFormat="0" applyAlignment="0" applyProtection="0"/>
    <xf numFmtId="0" fontId="28" fillId="18" borderId="0" applyNumberFormat="0" applyBorder="0" applyAlignment="0" applyProtection="0"/>
    <xf numFmtId="0" fontId="28" fillId="19" borderId="0" applyNumberFormat="0" applyBorder="0" applyAlignment="0" applyProtection="0"/>
    <xf numFmtId="0" fontId="28" fillId="20"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21" borderId="0" applyNumberFormat="0" applyBorder="0" applyAlignment="0" applyProtection="0"/>
    <xf numFmtId="166" fontId="14" fillId="0" borderId="0" applyFont="0" applyFill="0" applyBorder="0" applyAlignment="0" applyProtection="0"/>
    <xf numFmtId="0" fontId="32" fillId="7" borderId="1" applyNumberFormat="0" applyAlignment="0" applyProtection="0"/>
    <xf numFmtId="0" fontId="63" fillId="0" borderId="0" applyNumberFormat="0" applyBorder="0" applyAlignment="0"/>
    <xf numFmtId="41" fontId="25" fillId="0" borderId="0" applyFont="0" applyFill="0" applyBorder="0" applyAlignment="0" applyProtection="0"/>
    <xf numFmtId="40" fontId="1" fillId="0" borderId="0" applyFont="0" applyFill="0" applyBorder="0" applyAlignment="0" applyProtection="0"/>
    <xf numFmtId="40" fontId="1" fillId="0" borderId="0" applyFont="0" applyFill="0" applyBorder="0" applyAlignment="0" applyProtection="0"/>
    <xf numFmtId="0" fontId="33" fillId="22" borderId="0" applyNumberFormat="0" applyBorder="0" applyAlignment="0" applyProtection="0"/>
    <xf numFmtId="0" fontId="14" fillId="0" borderId="0"/>
    <xf numFmtId="0" fontId="61" fillId="0" borderId="0"/>
    <xf numFmtId="0" fontId="14" fillId="0" borderId="0"/>
    <xf numFmtId="0" fontId="14" fillId="0" borderId="0"/>
    <xf numFmtId="0" fontId="9" fillId="0" borderId="0"/>
    <xf numFmtId="0" fontId="63" fillId="0" borderId="0"/>
    <xf numFmtId="0" fontId="63" fillId="0" borderId="0"/>
    <xf numFmtId="0" fontId="64" fillId="0" borderId="0"/>
    <xf numFmtId="0" fontId="64" fillId="0" borderId="0"/>
    <xf numFmtId="0" fontId="63" fillId="0" borderId="0"/>
    <xf numFmtId="0" fontId="14" fillId="0" borderId="0"/>
    <xf numFmtId="0" fontId="63" fillId="0" borderId="0"/>
    <xf numFmtId="0" fontId="64" fillId="0" borderId="0"/>
    <xf numFmtId="0" fontId="61" fillId="0" borderId="0"/>
    <xf numFmtId="0" fontId="14" fillId="0" borderId="0"/>
    <xf numFmtId="0" fontId="9" fillId="0" borderId="0"/>
    <xf numFmtId="0" fontId="65" fillId="0" borderId="0"/>
    <xf numFmtId="0" fontId="63" fillId="0" borderId="0"/>
    <xf numFmtId="0" fontId="27" fillId="0" borderId="0"/>
    <xf numFmtId="0" fontId="17" fillId="0" borderId="0"/>
    <xf numFmtId="0" fontId="27" fillId="23" borderId="4" applyNumberFormat="0" applyFont="0" applyAlignment="0" applyProtection="0"/>
    <xf numFmtId="0" fontId="34" fillId="16" borderId="5" applyNumberFormat="0" applyAlignment="0" applyProtection="0"/>
    <xf numFmtId="9" fontId="35" fillId="0" borderId="0" applyFont="0" applyFill="0" applyBorder="0" applyAlignment="0" applyProtection="0"/>
    <xf numFmtId="9" fontId="1" fillId="0" borderId="0" applyFon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0" borderId="6" applyNumberFormat="0" applyFill="0" applyAlignment="0" applyProtection="0"/>
    <xf numFmtId="0" fontId="40" fillId="0" borderId="7" applyNumberFormat="0" applyFill="0" applyAlignment="0" applyProtection="0"/>
    <xf numFmtId="0" fontId="41" fillId="0" borderId="8" applyNumberFormat="0" applyFill="0" applyAlignment="0" applyProtection="0"/>
    <xf numFmtId="0" fontId="41" fillId="0" borderId="0" applyNumberFormat="0" applyFill="0" applyBorder="0" applyAlignment="0" applyProtection="0"/>
    <xf numFmtId="0" fontId="42" fillId="0" borderId="9" applyNumberFormat="0" applyFill="0" applyAlignment="0" applyProtection="0"/>
    <xf numFmtId="0" fontId="43" fillId="3" borderId="0" applyNumberFormat="0" applyBorder="0" applyAlignment="0" applyProtection="0"/>
    <xf numFmtId="0" fontId="44" fillId="4" borderId="0" applyNumberFormat="0" applyBorder="0" applyAlignment="0" applyProtection="0"/>
    <xf numFmtId="165" fontId="25" fillId="0" borderId="0" applyFont="0" applyFill="0" applyBorder="0" applyAlignment="0" applyProtection="0"/>
  </cellStyleXfs>
  <cellXfs count="327">
    <xf numFmtId="0" fontId="0" fillId="0" borderId="0" xfId="0"/>
    <xf numFmtId="0" fontId="3" fillId="0" borderId="0" xfId="0" applyFont="1"/>
    <xf numFmtId="0" fontId="66" fillId="0" borderId="0" xfId="40" applyFont="1" applyAlignment="1" applyProtection="1">
      <alignment horizontal="centerContinuous" vertical="center"/>
      <protection hidden="1"/>
    </xf>
    <xf numFmtId="0" fontId="66" fillId="0" borderId="0" xfId="40" applyFont="1" applyAlignment="1" applyProtection="1">
      <alignment horizontal="center" vertical="center"/>
      <protection hidden="1"/>
    </xf>
    <xf numFmtId="0" fontId="68" fillId="0" borderId="0" xfId="40" applyFont="1" applyAlignment="1">
      <alignment wrapText="1"/>
    </xf>
    <xf numFmtId="0" fontId="69" fillId="0" borderId="0" xfId="40" applyFont="1" applyAlignment="1">
      <alignment horizontal="center" vertical="center"/>
    </xf>
    <xf numFmtId="0" fontId="70" fillId="0" borderId="0" xfId="40" applyFont="1" applyAlignment="1">
      <alignment horizontal="center" vertical="center" wrapText="1"/>
    </xf>
    <xf numFmtId="0" fontId="68" fillId="0" borderId="0" xfId="40" applyFont="1"/>
    <xf numFmtId="0" fontId="68" fillId="0" borderId="0" xfId="40" applyFont="1" applyAlignment="1">
      <alignment vertical="center" wrapText="1"/>
    </xf>
    <xf numFmtId="0" fontId="68" fillId="0" borderId="0" xfId="40" applyFont="1" applyAlignment="1">
      <alignment vertical="center"/>
    </xf>
    <xf numFmtId="0" fontId="71" fillId="0" borderId="0" xfId="40" applyFont="1" applyAlignment="1">
      <alignment horizontal="center" vertical="center" wrapText="1"/>
    </xf>
    <xf numFmtId="0" fontId="72" fillId="0" borderId="0" xfId="40" applyFont="1" applyAlignment="1">
      <alignment vertical="center" wrapText="1"/>
    </xf>
    <xf numFmtId="0" fontId="74" fillId="0" borderId="0" xfId="40" applyFont="1" applyAlignment="1">
      <alignment vertical="center"/>
    </xf>
    <xf numFmtId="0" fontId="75" fillId="0" borderId="0" xfId="40" applyFont="1" applyAlignment="1">
      <alignment horizontal="center" vertical="center"/>
    </xf>
    <xf numFmtId="0" fontId="73" fillId="0" borderId="0" xfId="40" applyFont="1" applyAlignment="1">
      <alignment horizontal="center" vertical="center"/>
    </xf>
    <xf numFmtId="0" fontId="74" fillId="0" borderId="16" xfId="40" applyFont="1" applyBorder="1" applyAlignment="1" applyProtection="1">
      <alignment horizontal="center" vertical="center" wrapText="1"/>
      <protection locked="0"/>
    </xf>
    <xf numFmtId="0" fontId="68" fillId="0" borderId="0" xfId="40" applyFont="1" applyAlignment="1" applyProtection="1">
      <alignment horizontal="center" vertical="center"/>
      <protection hidden="1"/>
    </xf>
    <xf numFmtId="0" fontId="73" fillId="0" borderId="0" xfId="40" applyFont="1" applyAlignment="1">
      <alignment horizontal="center" vertical="center" wrapText="1"/>
    </xf>
    <xf numFmtId="0" fontId="74" fillId="0" borderId="0" xfId="40" applyFont="1" applyAlignment="1">
      <alignment horizontal="center" vertical="center"/>
    </xf>
    <xf numFmtId="14" fontId="74" fillId="0" borderId="16" xfId="35" applyNumberFormat="1" applyFont="1" applyBorder="1" applyAlignment="1" applyProtection="1">
      <alignment horizontal="center" vertical="center" wrapText="1"/>
      <protection locked="0"/>
    </xf>
    <xf numFmtId="3" fontId="74" fillId="0" borderId="16" xfId="40" applyNumberFormat="1" applyFont="1" applyBorder="1" applyAlignment="1" applyProtection="1">
      <alignment horizontal="center" vertical="center" wrapText="1"/>
      <protection locked="0"/>
    </xf>
    <xf numFmtId="0" fontId="72" fillId="0" borderId="0" xfId="40" applyFont="1" applyAlignment="1">
      <alignment horizontal="center" vertical="center" wrapText="1"/>
    </xf>
    <xf numFmtId="0" fontId="9" fillId="0" borderId="0" xfId="40" applyFont="1" applyAlignment="1">
      <alignment vertical="center" wrapText="1"/>
    </xf>
    <xf numFmtId="0" fontId="4" fillId="0" borderId="0" xfId="40" applyFont="1" applyAlignment="1">
      <alignment horizontal="center" vertical="center"/>
    </xf>
    <xf numFmtId="0" fontId="9" fillId="0" borderId="0" xfId="40" applyFont="1" applyAlignment="1">
      <alignment horizontal="center" vertical="center" wrapText="1"/>
    </xf>
    <xf numFmtId="0" fontId="12" fillId="0" borderId="0" xfId="40" applyFont="1" applyAlignment="1">
      <alignment vertical="center" wrapText="1"/>
    </xf>
    <xf numFmtId="0" fontId="13" fillId="0" borderId="0" xfId="40" applyFont="1" applyAlignment="1">
      <alignment horizontal="center" vertical="center"/>
    </xf>
    <xf numFmtId="0" fontId="76" fillId="0" borderId="0" xfId="40" applyFont="1" applyAlignment="1">
      <alignment horizontal="center" vertical="center"/>
    </xf>
    <xf numFmtId="0" fontId="73" fillId="0" borderId="0" xfId="40" applyFont="1" applyAlignment="1">
      <alignment vertical="center"/>
    </xf>
    <xf numFmtId="0" fontId="71" fillId="0" borderId="0" xfId="40" applyFont="1" applyAlignment="1">
      <alignment vertical="center"/>
    </xf>
    <xf numFmtId="0" fontId="74" fillId="0" borderId="0" xfId="40" applyFont="1" applyAlignment="1">
      <alignment vertical="center" wrapText="1"/>
    </xf>
    <xf numFmtId="0" fontId="71" fillId="0" borderId="0" xfId="40" applyFont="1" applyAlignment="1">
      <alignment horizontal="center" vertical="center"/>
    </xf>
    <xf numFmtId="0" fontId="68" fillId="0" borderId="0" xfId="35" applyFont="1" applyAlignment="1">
      <alignment horizontal="center" vertical="center"/>
    </xf>
    <xf numFmtId="0" fontId="71" fillId="0" borderId="0" xfId="40" applyFont="1"/>
    <xf numFmtId="0" fontId="73" fillId="0" borderId="0" xfId="40" applyFont="1"/>
    <xf numFmtId="0" fontId="74" fillId="0" borderId="0" xfId="40" applyFont="1"/>
    <xf numFmtId="0" fontId="68" fillId="0" borderId="0" xfId="40" applyFont="1" applyAlignment="1" applyProtection="1">
      <alignment vertical="center"/>
      <protection hidden="1"/>
    </xf>
    <xf numFmtId="0" fontId="77" fillId="0" borderId="0" xfId="40" applyFont="1" applyAlignment="1">
      <alignment vertical="center" wrapText="1"/>
    </xf>
    <xf numFmtId="0" fontId="78" fillId="0" borderId="0" xfId="40" applyFont="1" applyAlignment="1">
      <alignment vertical="center" wrapText="1"/>
    </xf>
    <xf numFmtId="0" fontId="77" fillId="0" borderId="0" xfId="52" applyFont="1" applyAlignment="1">
      <alignment vertical="center" wrapText="1"/>
    </xf>
    <xf numFmtId="0" fontId="3" fillId="0" borderId="0" xfId="40" applyFont="1" applyAlignment="1">
      <alignment horizontal="center" vertical="center"/>
    </xf>
    <xf numFmtId="0" fontId="12" fillId="0" borderId="0" xfId="40" applyFont="1" applyAlignment="1">
      <alignment vertical="center"/>
    </xf>
    <xf numFmtId="0" fontId="7" fillId="0" borderId="0" xfId="40" applyFont="1" applyAlignment="1">
      <alignment horizontal="center" vertical="center"/>
    </xf>
    <xf numFmtId="3" fontId="7" fillId="0" borderId="16" xfId="40" applyNumberFormat="1" applyFont="1" applyBorder="1" applyAlignment="1" applyProtection="1">
      <alignment horizontal="center" vertical="center" wrapText="1"/>
      <protection locked="0"/>
    </xf>
    <xf numFmtId="0" fontId="12" fillId="0" borderId="0" xfId="40" applyFont="1" applyAlignment="1" applyProtection="1">
      <alignment horizontal="center" vertical="center"/>
      <protection hidden="1"/>
    </xf>
    <xf numFmtId="0" fontId="79" fillId="0" borderId="0" xfId="40" applyFont="1" applyAlignment="1">
      <alignment vertical="center"/>
    </xf>
    <xf numFmtId="0" fontId="80" fillId="0" borderId="16" xfId="40" applyFont="1" applyBorder="1" applyAlignment="1" applyProtection="1">
      <alignment horizontal="center" vertical="center" wrapText="1"/>
      <protection locked="0"/>
    </xf>
    <xf numFmtId="0" fontId="74" fillId="0" borderId="0" xfId="44" applyFont="1" applyAlignment="1">
      <alignment vertical="center"/>
    </xf>
    <xf numFmtId="0" fontId="68" fillId="0" borderId="0" xfId="44" applyFont="1" applyAlignment="1">
      <alignment vertical="center"/>
    </xf>
    <xf numFmtId="0" fontId="68" fillId="0" borderId="0" xfId="44" applyFont="1" applyAlignment="1" applyProtection="1">
      <alignment horizontal="center" vertical="center"/>
      <protection hidden="1"/>
    </xf>
    <xf numFmtId="0" fontId="72" fillId="0" borderId="0" xfId="44" applyFont="1" applyAlignment="1">
      <alignment vertical="center" wrapText="1"/>
    </xf>
    <xf numFmtId="0" fontId="81" fillId="0" borderId="0" xfId="44" applyFont="1" applyAlignment="1">
      <alignment vertical="center" wrapText="1"/>
    </xf>
    <xf numFmtId="0" fontId="3" fillId="0" borderId="0" xfId="40" applyFont="1" applyAlignment="1">
      <alignment horizontal="center" vertical="center" wrapText="1"/>
    </xf>
    <xf numFmtId="0" fontId="77" fillId="0" borderId="0" xfId="40" applyFont="1" applyAlignment="1">
      <alignment wrapText="1"/>
    </xf>
    <xf numFmtId="0" fontId="0" fillId="0" borderId="13" xfId="0" applyBorder="1" applyAlignment="1">
      <alignment wrapText="1"/>
    </xf>
    <xf numFmtId="0" fontId="0" fillId="0" borderId="45" xfId="0" applyBorder="1" applyAlignment="1">
      <alignment wrapText="1"/>
    </xf>
    <xf numFmtId="0" fontId="53" fillId="0" borderId="0" xfId="35" applyFont="1" applyAlignment="1">
      <alignment horizontal="left" vertical="top"/>
    </xf>
    <xf numFmtId="167" fontId="3" fillId="0" borderId="0" xfId="35" applyNumberFormat="1" applyFont="1"/>
    <xf numFmtId="0" fontId="3" fillId="0" borderId="0" xfId="35" applyFont="1"/>
    <xf numFmtId="0" fontId="12" fillId="0" borderId="0" xfId="35" applyFont="1" applyAlignment="1">
      <alignment horizontal="center" vertical="center"/>
    </xf>
    <xf numFmtId="0" fontId="79" fillId="31" borderId="0" xfId="35" applyFont="1" applyFill="1" applyAlignment="1">
      <alignment horizontal="center" vertical="center"/>
    </xf>
    <xf numFmtId="0" fontId="3" fillId="0" borderId="0" xfId="35" applyFont="1" applyAlignment="1">
      <alignment vertical="center"/>
    </xf>
    <xf numFmtId="0" fontId="3" fillId="0" borderId="0" xfId="35" applyFont="1" applyAlignment="1">
      <alignment horizontal="center" vertical="center"/>
    </xf>
    <xf numFmtId="0" fontId="3" fillId="0" borderId="0" xfId="35" applyFont="1" applyAlignment="1">
      <alignment horizontal="center"/>
    </xf>
    <xf numFmtId="0" fontId="5" fillId="0" borderId="36" xfId="35" applyFont="1" applyBorder="1" applyAlignment="1">
      <alignment horizontal="centerContinuous" vertical="center"/>
    </xf>
    <xf numFmtId="0" fontId="3" fillId="0" borderId="11" xfId="35" applyFont="1" applyBorder="1" applyAlignment="1">
      <alignment horizontal="centerContinuous"/>
    </xf>
    <xf numFmtId="0" fontId="3" fillId="0" borderId="15" xfId="35" applyFont="1" applyBorder="1" applyAlignment="1">
      <alignment horizontal="centerContinuous" vertical="center"/>
    </xf>
    <xf numFmtId="0" fontId="3" fillId="25" borderId="46" xfId="35" applyFont="1" applyFill="1" applyBorder="1"/>
    <xf numFmtId="0" fontId="3" fillId="0" borderId="11" xfId="35" applyFont="1" applyBorder="1" applyAlignment="1">
      <alignment horizontal="centerContinuous" vertical="center"/>
    </xf>
    <xf numFmtId="0" fontId="16" fillId="0" borderId="35" xfId="35" applyFont="1" applyBorder="1" applyAlignment="1">
      <alignment horizontal="center" vertical="center" wrapText="1"/>
    </xf>
    <xf numFmtId="0" fontId="49" fillId="0" borderId="0" xfId="35" applyFont="1" applyAlignment="1">
      <alignment vertical="center" wrapText="1"/>
    </xf>
    <xf numFmtId="0" fontId="12" fillId="0" borderId="0" xfId="35" applyFont="1" applyAlignment="1">
      <alignment horizontal="center" vertical="center" wrapText="1"/>
    </xf>
    <xf numFmtId="0" fontId="3" fillId="0" borderId="21" xfId="35" applyFont="1" applyBorder="1" applyAlignment="1">
      <alignment horizontal="centerContinuous"/>
    </xf>
    <xf numFmtId="0" fontId="8" fillId="0" borderId="16" xfId="35" applyFont="1" applyBorder="1" applyAlignment="1">
      <alignment horizontal="center"/>
    </xf>
    <xf numFmtId="0" fontId="3" fillId="0" borderId="16" xfId="35" applyFont="1" applyBorder="1" applyAlignment="1">
      <alignment horizontal="centerContinuous"/>
    </xf>
    <xf numFmtId="0" fontId="8" fillId="0" borderId="25" xfId="35" applyFont="1" applyBorder="1" applyAlignment="1">
      <alignment horizontal="center"/>
    </xf>
    <xf numFmtId="0" fontId="3" fillId="0" borderId="27" xfId="35" applyFont="1" applyBorder="1" applyAlignment="1">
      <alignment horizontal="centerContinuous"/>
    </xf>
    <xf numFmtId="0" fontId="12" fillId="0" borderId="46" xfId="35" applyFont="1" applyBorder="1" applyAlignment="1">
      <alignment horizontal="center" vertical="center" wrapText="1"/>
    </xf>
    <xf numFmtId="0" fontId="2" fillId="0" borderId="47" xfId="35" applyFont="1" applyBorder="1"/>
    <xf numFmtId="0" fontId="5" fillId="0" borderId="39" xfId="35" applyFont="1" applyBorder="1" applyAlignment="1">
      <alignment horizontal="left" wrapText="1"/>
    </xf>
    <xf numFmtId="0" fontId="5" fillId="0" borderId="38" xfId="35" applyFont="1" applyBorder="1" applyAlignment="1">
      <alignment horizontal="left" wrapText="1"/>
    </xf>
    <xf numFmtId="0" fontId="16" fillId="0" borderId="41" xfId="35" applyFont="1" applyBorder="1" applyAlignment="1">
      <alignment horizontal="center" vertical="center" wrapText="1"/>
    </xf>
    <xf numFmtId="0" fontId="3" fillId="0" borderId="13" xfId="35" applyFont="1" applyBorder="1"/>
    <xf numFmtId="0" fontId="82" fillId="0" borderId="0" xfId="35" applyFont="1" applyAlignment="1">
      <alignment horizontal="centerContinuous" vertical="center"/>
    </xf>
    <xf numFmtId="0" fontId="67" fillId="0" borderId="0" xfId="35" applyFont="1" applyAlignment="1">
      <alignment horizontal="centerContinuous" vertical="center"/>
    </xf>
    <xf numFmtId="0" fontId="67" fillId="0" borderId="0" xfId="35" applyFont="1" applyAlignment="1">
      <alignment vertical="center"/>
    </xf>
    <xf numFmtId="0" fontId="46" fillId="0" borderId="17" xfId="35" applyFont="1" applyBorder="1" applyAlignment="1">
      <alignment horizontal="left" vertical="top"/>
    </xf>
    <xf numFmtId="0" fontId="5" fillId="0" borderId="30" xfId="35" applyFont="1" applyBorder="1" applyAlignment="1">
      <alignment horizontal="left" wrapText="1"/>
    </xf>
    <xf numFmtId="0" fontId="5" fillId="0" borderId="26" xfId="35" applyFont="1" applyBorder="1" applyAlignment="1">
      <alignment horizontal="left" wrapText="1"/>
    </xf>
    <xf numFmtId="0" fontId="12" fillId="0" borderId="35" xfId="35" applyFont="1" applyBorder="1" applyAlignment="1">
      <alignment horizontal="center" vertical="center" wrapText="1"/>
    </xf>
    <xf numFmtId="0" fontId="3" fillId="0" borderId="21" xfId="35" applyFont="1" applyBorder="1" applyAlignment="1">
      <alignment horizontal="left"/>
    </xf>
    <xf numFmtId="0" fontId="3" fillId="0" borderId="24" xfId="40" applyFont="1" applyBorder="1" applyAlignment="1">
      <alignment horizontal="center"/>
    </xf>
    <xf numFmtId="3" fontId="3" fillId="0" borderId="27" xfId="35" applyNumberFormat="1" applyFont="1" applyBorder="1" applyProtection="1">
      <protection locked="0"/>
    </xf>
    <xf numFmtId="0" fontId="3" fillId="0" borderId="16" xfId="40" applyFont="1" applyBorder="1" applyAlignment="1">
      <alignment horizontal="center"/>
    </xf>
    <xf numFmtId="3" fontId="3" fillId="0" borderId="0" xfId="35" applyNumberFormat="1" applyFont="1" applyAlignment="1">
      <alignment vertical="center"/>
    </xf>
    <xf numFmtId="3" fontId="3" fillId="0" borderId="0" xfId="35" applyNumberFormat="1" applyFont="1" applyAlignment="1">
      <alignment horizontal="center" vertical="center"/>
    </xf>
    <xf numFmtId="3" fontId="3" fillId="0" borderId="33" xfId="35" applyNumberFormat="1" applyFont="1" applyBorder="1" applyProtection="1">
      <protection locked="0"/>
    </xf>
    <xf numFmtId="0" fontId="15" fillId="0" borderId="48" xfId="35" applyFont="1" applyBorder="1" applyAlignment="1">
      <alignment horizontal="right"/>
    </xf>
    <xf numFmtId="0" fontId="13" fillId="0" borderId="49" xfId="35" applyFont="1" applyBorder="1"/>
    <xf numFmtId="168" fontId="15" fillId="0" borderId="40" xfId="35" applyNumberFormat="1" applyFont="1" applyBorder="1" applyAlignment="1">
      <alignment vertical="center"/>
    </xf>
    <xf numFmtId="0" fontId="13" fillId="0" borderId="12" xfId="35" applyFont="1" applyBorder="1" applyAlignment="1">
      <alignment horizontal="right"/>
    </xf>
    <xf numFmtId="0" fontId="13" fillId="0" borderId="37" xfId="35" applyFont="1" applyBorder="1"/>
    <xf numFmtId="168" fontId="13" fillId="0" borderId="43" xfId="35" applyNumberFormat="1" applyFont="1" applyBorder="1" applyAlignment="1">
      <alignment vertical="center"/>
    </xf>
    <xf numFmtId="0" fontId="3" fillId="25" borderId="0" xfId="35" applyFont="1" applyFill="1"/>
    <xf numFmtId="0" fontId="3" fillId="25" borderId="0" xfId="35" applyFont="1" applyFill="1" applyAlignment="1">
      <alignment horizontal="center"/>
    </xf>
    <xf numFmtId="0" fontId="15" fillId="0" borderId="48" xfId="35" applyFont="1" applyBorder="1" applyAlignment="1">
      <alignment horizontal="left" vertical="center"/>
    </xf>
    <xf numFmtId="0" fontId="4" fillId="0" borderId="49" xfId="35" applyFont="1" applyBorder="1"/>
    <xf numFmtId="0" fontId="15" fillId="0" borderId="34" xfId="35" applyFont="1" applyBorder="1" applyAlignment="1">
      <alignment horizontal="center"/>
    </xf>
    <xf numFmtId="168" fontId="13" fillId="0" borderId="28" xfId="35" applyNumberFormat="1" applyFont="1" applyBorder="1" applyAlignment="1">
      <alignment vertical="center"/>
    </xf>
    <xf numFmtId="0" fontId="5" fillId="0" borderId="44" xfId="35" applyFont="1" applyBorder="1" applyAlignment="1">
      <alignment horizontal="center" vertical="center"/>
    </xf>
    <xf numFmtId="0" fontId="9" fillId="0" borderId="50" xfId="35" applyFont="1" applyBorder="1" applyAlignment="1">
      <alignment horizontal="center" vertical="center"/>
    </xf>
    <xf numFmtId="168" fontId="5" fillId="0" borderId="28" xfId="35" applyNumberFormat="1" applyFont="1" applyBorder="1" applyAlignment="1">
      <alignment vertical="center"/>
    </xf>
    <xf numFmtId="0" fontId="5" fillId="0" borderId="50" xfId="35" applyFont="1" applyBorder="1" applyAlignment="1">
      <alignment horizontal="center" vertical="center"/>
    </xf>
    <xf numFmtId="0" fontId="2" fillId="0" borderId="0" xfId="35" applyFont="1" applyAlignment="1">
      <alignment horizontal="center" vertical="center"/>
    </xf>
    <xf numFmtId="0" fontId="11" fillId="25" borderId="46" xfId="35" applyFont="1" applyFill="1" applyBorder="1" applyAlignment="1">
      <alignment horizontal="center" vertical="center" wrapText="1"/>
    </xf>
    <xf numFmtId="0" fontId="12" fillId="0" borderId="0" xfId="35" applyFont="1" applyAlignment="1">
      <alignment horizontal="centerContinuous" vertical="center"/>
    </xf>
    <xf numFmtId="0" fontId="3" fillId="0" borderId="0" xfId="35" applyFont="1" applyAlignment="1">
      <alignment horizontal="centerContinuous" vertical="center"/>
    </xf>
    <xf numFmtId="0" fontId="3" fillId="25" borderId="13" xfId="35" applyFont="1" applyFill="1" applyBorder="1"/>
    <xf numFmtId="3" fontId="3" fillId="25" borderId="19" xfId="35" applyNumberFormat="1" applyFont="1" applyFill="1" applyBorder="1"/>
    <xf numFmtId="0" fontId="3" fillId="0" borderId="25" xfId="35" applyFont="1" applyBorder="1" applyAlignment="1">
      <alignment horizontal="center"/>
    </xf>
    <xf numFmtId="0" fontId="9" fillId="25" borderId="46" xfId="35" applyFont="1" applyFill="1" applyBorder="1"/>
    <xf numFmtId="0" fontId="5" fillId="0" borderId="12" xfId="35" applyFont="1" applyBorder="1" applyAlignment="1">
      <alignment horizontal="center" vertical="center"/>
    </xf>
    <xf numFmtId="0" fontId="9" fillId="0" borderId="0" xfId="35" applyFont="1"/>
    <xf numFmtId="0" fontId="3" fillId="0" borderId="31" xfId="35" applyFont="1" applyBorder="1"/>
    <xf numFmtId="0" fontId="67" fillId="0" borderId="0" xfId="35" applyFont="1"/>
    <xf numFmtId="168" fontId="3" fillId="0" borderId="0" xfId="35" applyNumberFormat="1" applyFont="1"/>
    <xf numFmtId="0" fontId="2" fillId="0" borderId="47" xfId="35" applyFont="1" applyBorder="1" applyAlignment="1">
      <alignment horizontal="left"/>
    </xf>
    <xf numFmtId="0" fontId="5" fillId="0" borderId="38" xfId="35" applyFont="1" applyBorder="1" applyAlignment="1">
      <alignment horizontal="left"/>
    </xf>
    <xf numFmtId="0" fontId="5" fillId="0" borderId="26" xfId="35" applyFont="1" applyBorder="1" applyAlignment="1">
      <alignment horizontal="left"/>
    </xf>
    <xf numFmtId="0" fontId="3" fillId="0" borderId="21" xfId="37" applyFont="1" applyBorder="1" applyAlignment="1">
      <alignment horizontal="left"/>
    </xf>
    <xf numFmtId="0" fontId="3" fillId="0" borderId="16" xfId="37" applyFont="1" applyBorder="1" applyAlignment="1">
      <alignment horizontal="center"/>
    </xf>
    <xf numFmtId="3" fontId="12" fillId="0" borderId="0" xfId="35" applyNumberFormat="1" applyFont="1" applyAlignment="1">
      <alignment vertical="center"/>
    </xf>
    <xf numFmtId="3" fontId="12" fillId="0" borderId="0" xfId="35" applyNumberFormat="1" applyFont="1" applyAlignment="1">
      <alignment horizontal="center" vertical="center"/>
    </xf>
    <xf numFmtId="0" fontId="3" fillId="0" borderId="16" xfId="35" applyFont="1" applyBorder="1" applyAlignment="1">
      <alignment horizontal="center"/>
    </xf>
    <xf numFmtId="0" fontId="10" fillId="0" borderId="46" xfId="35" applyFont="1" applyBorder="1" applyAlignment="1">
      <alignment horizontal="center" vertical="center" wrapText="1"/>
    </xf>
    <xf numFmtId="0" fontId="12" fillId="28" borderId="0" xfId="35" applyFont="1" applyFill="1" applyAlignment="1">
      <alignment horizontal="center" vertical="center"/>
    </xf>
    <xf numFmtId="0" fontId="3" fillId="0" borderId="18" xfId="35" applyFont="1" applyBorder="1"/>
    <xf numFmtId="3" fontId="3" fillId="0" borderId="0" xfId="35" applyNumberFormat="1" applyFont="1"/>
    <xf numFmtId="0" fontId="46" fillId="0" borderId="20" xfId="35" applyFont="1" applyBorder="1" applyAlignment="1">
      <alignment horizontal="left"/>
    </xf>
    <xf numFmtId="0" fontId="46" fillId="0" borderId="15" xfId="35" applyFont="1" applyBorder="1" applyAlignment="1">
      <alignment horizontal="left"/>
    </xf>
    <xf numFmtId="0" fontId="12" fillId="0" borderId="0" xfId="35" applyFont="1" applyAlignment="1">
      <alignment vertical="center"/>
    </xf>
    <xf numFmtId="0" fontId="3" fillId="0" borderId="22" xfId="40" applyFont="1" applyBorder="1" applyAlignment="1">
      <alignment horizontal="center"/>
    </xf>
    <xf numFmtId="0" fontId="3" fillId="0" borderId="0" xfId="35" applyFont="1" applyAlignment="1">
      <alignment wrapText="1"/>
    </xf>
    <xf numFmtId="0" fontId="2" fillId="0" borderId="46" xfId="35" applyFont="1" applyBorder="1" applyAlignment="1">
      <alignment horizontal="center" vertical="center"/>
    </xf>
    <xf numFmtId="0" fontId="13" fillId="0" borderId="50" xfId="35" applyFont="1" applyBorder="1"/>
    <xf numFmtId="168" fontId="13" fillId="0" borderId="32" xfId="35" applyNumberFormat="1" applyFont="1" applyBorder="1" applyAlignment="1">
      <alignment vertical="center"/>
    </xf>
    <xf numFmtId="0" fontId="2" fillId="0" borderId="45" xfId="35" applyFont="1" applyBorder="1" applyAlignment="1">
      <alignment horizontal="center" vertical="center"/>
    </xf>
    <xf numFmtId="0" fontId="13" fillId="25" borderId="13" xfId="35" applyFont="1" applyFill="1" applyBorder="1" applyAlignment="1">
      <alignment horizontal="right"/>
    </xf>
    <xf numFmtId="0" fontId="13" fillId="25" borderId="0" xfId="35" applyFont="1" applyFill="1"/>
    <xf numFmtId="168" fontId="13" fillId="25" borderId="19" xfId="35" applyNumberFormat="1" applyFont="1" applyFill="1" applyBorder="1" applyAlignment="1">
      <alignment vertical="center"/>
    </xf>
    <xf numFmtId="0" fontId="2" fillId="0" borderId="39" xfId="35" applyFont="1" applyBorder="1" applyAlignment="1">
      <alignment horizontal="left" wrapText="1"/>
    </xf>
    <xf numFmtId="0" fontId="46" fillId="0" borderId="0" xfId="35" applyFont="1" applyAlignment="1">
      <alignment horizontal="center"/>
    </xf>
    <xf numFmtId="3" fontId="9" fillId="0" borderId="19" xfId="35" applyNumberFormat="1" applyFont="1" applyBorder="1"/>
    <xf numFmtId="0" fontId="3" fillId="0" borderId="13" xfId="35" applyFont="1" applyBorder="1" applyAlignment="1">
      <alignment horizontal="left"/>
    </xf>
    <xf numFmtId="0" fontId="8" fillId="0" borderId="48" xfId="35" applyFont="1" applyBorder="1" applyAlignment="1">
      <alignment horizontal="left" vertical="center"/>
    </xf>
    <xf numFmtId="0" fontId="8" fillId="0" borderId="0" xfId="35" applyFont="1" applyAlignment="1">
      <alignment horizontal="center"/>
    </xf>
    <xf numFmtId="168" fontId="8" fillId="0" borderId="40" xfId="35" applyNumberFormat="1" applyFont="1" applyBorder="1" applyAlignment="1">
      <alignment vertical="center"/>
    </xf>
    <xf numFmtId="0" fontId="6" fillId="0" borderId="12" xfId="35" applyFont="1" applyBorder="1" applyAlignment="1">
      <alignment horizontal="right"/>
    </xf>
    <xf numFmtId="0" fontId="6" fillId="0" borderId="50" xfId="35" applyFont="1" applyBorder="1" applyAlignment="1">
      <alignment horizontal="center" vertical="center"/>
    </xf>
    <xf numFmtId="168" fontId="6" fillId="0" borderId="32" xfId="35" applyNumberFormat="1" applyFont="1" applyBorder="1" applyAlignment="1">
      <alignment vertical="center"/>
    </xf>
    <xf numFmtId="168" fontId="26" fillId="0" borderId="40" xfId="35" applyNumberFormat="1" applyFont="1" applyBorder="1" applyAlignment="1">
      <alignment vertical="center"/>
    </xf>
    <xf numFmtId="0" fontId="6" fillId="25" borderId="13" xfId="35" applyFont="1" applyFill="1" applyBorder="1" applyAlignment="1">
      <alignment horizontal="right"/>
    </xf>
    <xf numFmtId="0" fontId="6" fillId="25" borderId="0" xfId="35" applyFont="1" applyFill="1" applyAlignment="1">
      <alignment horizontal="center" vertical="center"/>
    </xf>
    <xf numFmtId="168" fontId="6" fillId="25" borderId="19" xfId="35" applyNumberFormat="1" applyFont="1" applyFill="1" applyBorder="1" applyAlignment="1">
      <alignment vertical="center"/>
    </xf>
    <xf numFmtId="3" fontId="3" fillId="0" borderId="19" xfId="35" applyNumberFormat="1" applyFont="1" applyBorder="1"/>
    <xf numFmtId="0" fontId="3" fillId="0" borderId="47" xfId="35" applyFont="1" applyBorder="1" applyAlignment="1">
      <alignment horizontal="left"/>
    </xf>
    <xf numFmtId="0" fontId="15" fillId="0" borderId="0" xfId="35" applyFont="1" applyAlignment="1">
      <alignment horizontal="center"/>
    </xf>
    <xf numFmtId="0" fontId="13" fillId="0" borderId="50" xfId="35" applyFont="1" applyBorder="1" applyAlignment="1">
      <alignment horizontal="center" vertical="center"/>
    </xf>
    <xf numFmtId="0" fontId="3" fillId="25" borderId="10" xfId="35" applyFont="1" applyFill="1" applyBorder="1"/>
    <xf numFmtId="0" fontId="9" fillId="25" borderId="31" xfId="35" applyFont="1" applyFill="1" applyBorder="1"/>
    <xf numFmtId="0" fontId="3" fillId="25" borderId="29" xfId="35" applyFont="1" applyFill="1" applyBorder="1"/>
    <xf numFmtId="0" fontId="9" fillId="25" borderId="0" xfId="35" applyFont="1" applyFill="1"/>
    <xf numFmtId="0" fontId="3" fillId="25" borderId="19" xfId="35" applyFont="1" applyFill="1" applyBorder="1"/>
    <xf numFmtId="0" fontId="3" fillId="25" borderId="13" xfId="35" applyFont="1" applyFill="1" applyBorder="1" applyAlignment="1">
      <alignment horizontal="left"/>
    </xf>
    <xf numFmtId="0" fontId="8" fillId="25" borderId="0" xfId="35" applyFont="1" applyFill="1" applyAlignment="1">
      <alignment horizontal="center"/>
    </xf>
    <xf numFmtId="168" fontId="5" fillId="0" borderId="32" xfId="35" applyNumberFormat="1" applyFont="1" applyBorder="1" applyAlignment="1">
      <alignment vertical="center"/>
    </xf>
    <xf numFmtId="164" fontId="17" fillId="24" borderId="39" xfId="54" applyNumberFormat="1" applyFill="1" applyBorder="1" applyAlignment="1">
      <alignment horizontal="right" vertical="top"/>
    </xf>
    <xf numFmtId="164" fontId="22" fillId="24" borderId="39" xfId="54" applyNumberFormat="1" applyFont="1" applyFill="1" applyBorder="1" applyAlignment="1">
      <alignment horizontal="right" vertical="top"/>
    </xf>
    <xf numFmtId="0" fontId="45" fillId="24" borderId="39" xfId="53" applyFont="1" applyFill="1" applyBorder="1" applyAlignment="1">
      <alignment vertical="top"/>
    </xf>
    <xf numFmtId="164" fontId="9" fillId="24" borderId="39" xfId="54" applyNumberFormat="1" applyFont="1" applyFill="1" applyBorder="1" applyAlignment="1">
      <alignment vertical="top"/>
    </xf>
    <xf numFmtId="0" fontId="16" fillId="0" borderId="35" xfId="35" applyFont="1" applyBorder="1" applyAlignment="1">
      <alignment horizontal="center" vertical="center"/>
    </xf>
    <xf numFmtId="167" fontId="83" fillId="0" borderId="0" xfId="35" applyNumberFormat="1" applyFont="1"/>
    <xf numFmtId="164" fontId="17" fillId="0" borderId="0" xfId="54" applyNumberFormat="1" applyAlignment="1">
      <alignment vertical="center"/>
    </xf>
    <xf numFmtId="164" fontId="17" fillId="0" borderId="0" xfId="54" applyNumberFormat="1" applyAlignment="1">
      <alignment horizontal="center" vertical="center"/>
    </xf>
    <xf numFmtId="0" fontId="45" fillId="24" borderId="14" xfId="53" applyFont="1" applyFill="1" applyBorder="1" applyAlignment="1">
      <alignment horizontal="centerContinuous" readingOrder="1"/>
    </xf>
    <xf numFmtId="0" fontId="50" fillId="24" borderId="0" xfId="53" applyFont="1" applyFill="1" applyAlignment="1">
      <alignment horizontal="centerContinuous" readingOrder="1"/>
    </xf>
    <xf numFmtId="164" fontId="9" fillId="24" borderId="0" xfId="54" applyNumberFormat="1" applyFont="1" applyFill="1" applyAlignment="1">
      <alignment horizontal="centerContinuous" vertical="center" readingOrder="1"/>
    </xf>
    <xf numFmtId="164" fontId="9" fillId="24" borderId="19" xfId="54" applyNumberFormat="1" applyFont="1" applyFill="1" applyBorder="1" applyAlignment="1">
      <alignment horizontal="centerContinuous" vertical="center" readingOrder="1"/>
    </xf>
    <xf numFmtId="167" fontId="17" fillId="0" borderId="0" xfId="54" applyNumberFormat="1" applyAlignment="1">
      <alignment vertical="center"/>
    </xf>
    <xf numFmtId="167" fontId="17" fillId="0" borderId="0" xfId="54" applyNumberFormat="1" applyAlignment="1">
      <alignment horizontal="center" vertical="center"/>
    </xf>
    <xf numFmtId="0" fontId="45" fillId="24" borderId="0" xfId="53" applyFont="1" applyFill="1" applyAlignment="1">
      <alignment horizontal="centerContinuous"/>
    </xf>
    <xf numFmtId="164" fontId="9" fillId="24" borderId="0" xfId="54" applyNumberFormat="1" applyFont="1" applyFill="1" applyAlignment="1">
      <alignment horizontal="centerContinuous" vertical="center"/>
    </xf>
    <xf numFmtId="164" fontId="9" fillId="24" borderId="19" xfId="54" applyNumberFormat="1" applyFont="1" applyFill="1" applyBorder="1" applyAlignment="1">
      <alignment horizontal="centerContinuous" vertical="center"/>
    </xf>
    <xf numFmtId="164" fontId="17" fillId="0" borderId="0" xfId="54" applyNumberFormat="1" applyAlignment="1">
      <alignment vertical="top"/>
    </xf>
    <xf numFmtId="164" fontId="17" fillId="24" borderId="23" xfId="54" applyNumberFormat="1" applyFill="1" applyBorder="1" applyAlignment="1">
      <alignment horizontal="right" vertical="top"/>
    </xf>
    <xf numFmtId="164" fontId="22" fillId="24" borderId="30" xfId="54" applyNumberFormat="1" applyFont="1" applyFill="1" applyBorder="1" applyAlignment="1">
      <alignment horizontal="right" vertical="top"/>
    </xf>
    <xf numFmtId="0" fontId="45" fillId="24" borderId="30" xfId="53" applyFont="1" applyFill="1" applyBorder="1" applyAlignment="1">
      <alignment vertical="top"/>
    </xf>
    <xf numFmtId="164" fontId="9" fillId="24" borderId="30" xfId="54" applyNumberFormat="1" applyFont="1" applyFill="1" applyBorder="1" applyAlignment="1">
      <alignment vertical="top"/>
    </xf>
    <xf numFmtId="164" fontId="9" fillId="24" borderId="26" xfId="54" applyNumberFormat="1" applyFont="1" applyFill="1" applyBorder="1" applyAlignment="1">
      <alignment vertical="top"/>
    </xf>
    <xf numFmtId="164" fontId="16" fillId="0" borderId="41" xfId="54" applyNumberFormat="1" applyFont="1" applyBorder="1" applyAlignment="1">
      <alignment horizontal="center" vertical="center" wrapText="1"/>
    </xf>
    <xf numFmtId="164" fontId="18" fillId="0" borderId="0" xfId="54" applyNumberFormat="1" applyFont="1" applyAlignment="1">
      <alignment vertical="center"/>
    </xf>
    <xf numFmtId="164" fontId="18" fillId="0" borderId="0" xfId="54" applyNumberFormat="1" applyFont="1" applyAlignment="1">
      <alignment horizontal="center" vertical="center"/>
    </xf>
    <xf numFmtId="164" fontId="18" fillId="0" borderId="0" xfId="54" applyNumberFormat="1" applyFont="1" applyAlignment="1">
      <alignment horizontal="right" vertical="center"/>
    </xf>
    <xf numFmtId="164" fontId="21" fillId="0" borderId="0" xfId="54" applyNumberFormat="1" applyFont="1" applyAlignment="1">
      <alignment horizontal="right" vertical="center"/>
    </xf>
    <xf numFmtId="164" fontId="19" fillId="0" borderId="0" xfId="54" applyNumberFormat="1" applyFont="1" applyAlignment="1">
      <alignment vertical="center"/>
    </xf>
    <xf numFmtId="164" fontId="20" fillId="0" borderId="0" xfId="54" applyNumberFormat="1" applyFont="1" applyAlignment="1">
      <alignment horizontal="center" vertical="center" wrapText="1"/>
    </xf>
    <xf numFmtId="164" fontId="24" fillId="0" borderId="0" xfId="54" applyNumberFormat="1" applyFont="1" applyAlignment="1">
      <alignment horizontal="centerContinuous" vertical="center"/>
    </xf>
    <xf numFmtId="164" fontId="6" fillId="0" borderId="0" xfId="54" applyNumberFormat="1" applyFont="1" applyAlignment="1">
      <alignment horizontal="centerContinuous" vertical="center"/>
    </xf>
    <xf numFmtId="164" fontId="18" fillId="0" borderId="0" xfId="54" applyNumberFormat="1" applyFont="1" applyAlignment="1">
      <alignment horizontal="centerContinuous" vertical="center"/>
    </xf>
    <xf numFmtId="164" fontId="19" fillId="0" borderId="0" xfId="54" applyNumberFormat="1" applyFont="1" applyAlignment="1">
      <alignment horizontal="centerContinuous" vertical="center"/>
    </xf>
    <xf numFmtId="14" fontId="18" fillId="0" borderId="0" xfId="54" applyNumberFormat="1" applyFont="1" applyAlignment="1">
      <alignment vertical="center"/>
    </xf>
    <xf numFmtId="164" fontId="22" fillId="0" borderId="0" xfId="54" applyNumberFormat="1" applyFont="1" applyAlignment="1">
      <alignment horizontal="right" vertical="center"/>
    </xf>
    <xf numFmtId="164" fontId="20" fillId="26" borderId="16" xfId="54" applyNumberFormat="1" applyFont="1" applyFill="1" applyBorder="1" applyAlignment="1">
      <alignment horizontal="center" vertical="center"/>
    </xf>
    <xf numFmtId="164" fontId="20" fillId="0" borderId="0" xfId="54" applyNumberFormat="1" applyFont="1" applyAlignment="1">
      <alignment vertical="center"/>
    </xf>
    <xf numFmtId="164" fontId="20" fillId="0" borderId="0" xfId="54" applyNumberFormat="1" applyFont="1" applyAlignment="1">
      <alignment horizontal="center" vertical="center"/>
    </xf>
    <xf numFmtId="0" fontId="84" fillId="0" borderId="0" xfId="40" applyFont="1" applyAlignment="1">
      <alignment horizontal="center" vertical="center"/>
    </xf>
    <xf numFmtId="0" fontId="51" fillId="29" borderId="0" xfId="35" applyFont="1" applyFill="1" applyAlignment="1">
      <alignment horizontal="centerContinuous" vertical="center"/>
    </xf>
    <xf numFmtId="0" fontId="52" fillId="29" borderId="0" xfId="35" applyFont="1" applyFill="1" applyAlignment="1">
      <alignment horizontal="center" vertical="center"/>
    </xf>
    <xf numFmtId="0" fontId="48" fillId="29" borderId="0" xfId="35" applyFont="1" applyFill="1" applyAlignment="1">
      <alignment horizontal="centerContinuous" vertical="center"/>
    </xf>
    <xf numFmtId="0" fontId="68" fillId="0" borderId="0" xfId="40" applyFont="1" applyAlignment="1">
      <alignment horizontal="center" vertical="center"/>
    </xf>
    <xf numFmtId="0" fontId="78" fillId="0" borderId="0" xfId="40" applyFont="1" applyAlignment="1">
      <alignment vertical="center"/>
    </xf>
    <xf numFmtId="10" fontId="74" fillId="0" borderId="16" xfId="40" applyNumberFormat="1" applyFont="1" applyBorder="1" applyAlignment="1" applyProtection="1">
      <alignment horizontal="center" vertical="center" wrapText="1"/>
      <protection locked="0"/>
    </xf>
    <xf numFmtId="0" fontId="78" fillId="0" borderId="0" xfId="41" applyFont="1" applyAlignment="1">
      <alignment vertical="center" wrapText="1"/>
    </xf>
    <xf numFmtId="2" fontId="68" fillId="0" borderId="0" xfId="40" applyNumberFormat="1" applyFont="1" applyAlignment="1" applyProtection="1">
      <alignment horizontal="center" vertical="center"/>
      <protection hidden="1"/>
    </xf>
    <xf numFmtId="3" fontId="7" fillId="30" borderId="16" xfId="40" applyNumberFormat="1" applyFont="1" applyFill="1" applyBorder="1" applyAlignment="1">
      <alignment horizontal="center" vertical="center" wrapText="1"/>
    </xf>
    <xf numFmtId="0" fontId="72" fillId="0" borderId="0" xfId="40" applyFont="1" applyAlignment="1">
      <alignment vertical="center"/>
    </xf>
    <xf numFmtId="164" fontId="2" fillId="0" borderId="0" xfId="54" applyNumberFormat="1" applyFont="1" applyAlignment="1">
      <alignment horizontal="center" vertical="center" wrapText="1"/>
    </xf>
    <xf numFmtId="0" fontId="78" fillId="0" borderId="0" xfId="52" applyFont="1" applyAlignment="1">
      <alignment vertical="center" wrapText="1"/>
    </xf>
    <xf numFmtId="14" fontId="74" fillId="0" borderId="0" xfId="35" applyNumberFormat="1" applyFont="1" applyAlignment="1">
      <alignment horizontal="center" vertical="center" wrapText="1"/>
    </xf>
    <xf numFmtId="0" fontId="9" fillId="0" borderId="0" xfId="44" applyFont="1" applyAlignment="1">
      <alignment vertical="center" wrapText="1"/>
    </xf>
    <xf numFmtId="0" fontId="3" fillId="0" borderId="0" xfId="44" applyFont="1" applyAlignment="1">
      <alignment vertical="center" wrapText="1"/>
    </xf>
    <xf numFmtId="0" fontId="7" fillId="0" borderId="0" xfId="35" applyFont="1"/>
    <xf numFmtId="0" fontId="83" fillId="0" borderId="0" xfId="35" applyFont="1" applyAlignment="1">
      <alignment horizontal="center"/>
    </xf>
    <xf numFmtId="0" fontId="83" fillId="0" borderId="0" xfId="35" applyFont="1"/>
    <xf numFmtId="167" fontId="17" fillId="0" borderId="0" xfId="54" applyNumberFormat="1" applyAlignment="1">
      <alignment vertical="center" wrapText="1"/>
    </xf>
    <xf numFmtId="0" fontId="45" fillId="24" borderId="0" xfId="53" applyFont="1" applyFill="1" applyAlignment="1">
      <alignment horizontal="centerContinuous" readingOrder="1"/>
    </xf>
    <xf numFmtId="14" fontId="17" fillId="0" borderId="0" xfId="54" applyNumberFormat="1" applyAlignment="1">
      <alignment vertical="top"/>
    </xf>
    <xf numFmtId="164" fontId="17" fillId="24" borderId="30" xfId="54" applyNumberFormat="1" applyFill="1" applyBorder="1" applyAlignment="1">
      <alignment horizontal="right" vertical="top"/>
    </xf>
    <xf numFmtId="164" fontId="85" fillId="0" borderId="0" xfId="54" applyNumberFormat="1" applyFont="1" applyAlignment="1">
      <alignment vertical="center"/>
    </xf>
    <xf numFmtId="164" fontId="23" fillId="0" borderId="0" xfId="54" applyNumberFormat="1" applyFont="1" applyAlignment="1">
      <alignment horizontal="right" vertical="center"/>
    </xf>
    <xf numFmtId="3" fontId="7" fillId="0" borderId="42" xfId="40" applyNumberFormat="1" applyFont="1" applyBorder="1" applyAlignment="1">
      <alignment horizontal="center" vertical="center" wrapText="1"/>
    </xf>
    <xf numFmtId="0" fontId="79" fillId="0" borderId="0" xfId="40" applyFont="1" applyAlignment="1" applyProtection="1">
      <alignment horizontal="center" vertical="center"/>
      <protection hidden="1"/>
    </xf>
    <xf numFmtId="0" fontId="86" fillId="29" borderId="0" xfId="35" applyFont="1" applyFill="1" applyAlignment="1">
      <alignment horizontal="center" vertical="center"/>
    </xf>
    <xf numFmtId="0" fontId="68" fillId="0" borderId="0" xfId="41" applyFont="1" applyAlignment="1">
      <alignment vertical="center"/>
    </xf>
    <xf numFmtId="0" fontId="87" fillId="0" borderId="0" xfId="41" applyFont="1" applyAlignment="1">
      <alignment horizontal="center" vertical="center"/>
    </xf>
    <xf numFmtId="0" fontId="79" fillId="0" borderId="0" xfId="41" applyFont="1" applyAlignment="1">
      <alignment vertical="center"/>
    </xf>
    <xf numFmtId="0" fontId="88" fillId="0" borderId="0" xfId="41" applyFont="1" applyAlignment="1">
      <alignment vertical="center" wrapText="1"/>
    </xf>
    <xf numFmtId="0" fontId="72" fillId="0" borderId="0" xfId="41" applyFont="1" applyAlignment="1">
      <alignment vertical="center" wrapText="1"/>
    </xf>
    <xf numFmtId="0" fontId="74" fillId="0" borderId="0" xfId="41" applyFont="1" applyAlignment="1">
      <alignment horizontal="center" vertical="center"/>
    </xf>
    <xf numFmtId="0" fontId="77" fillId="0" borderId="0" xfId="41" applyFont="1" applyAlignment="1">
      <alignment vertical="center" wrapText="1"/>
    </xf>
    <xf numFmtId="0" fontId="4" fillId="0" borderId="0" xfId="41" applyFont="1" applyAlignment="1">
      <alignment horizontal="center" vertical="center"/>
    </xf>
    <xf numFmtId="0" fontId="3" fillId="0" borderId="0" xfId="41" applyFont="1" applyAlignment="1">
      <alignment horizontal="center" vertical="center"/>
    </xf>
    <xf numFmtId="0" fontId="12" fillId="0" borderId="0" xfId="41" applyFont="1" applyAlignment="1">
      <alignment vertical="center"/>
    </xf>
    <xf numFmtId="0" fontId="12" fillId="0" borderId="0" xfId="41" applyFont="1" applyAlignment="1">
      <alignment vertical="center" wrapText="1"/>
    </xf>
    <xf numFmtId="3" fontId="74" fillId="0" borderId="16" xfId="41" applyNumberFormat="1" applyFont="1" applyBorder="1" applyAlignment="1" applyProtection="1">
      <alignment horizontal="center" vertical="center" wrapText="1"/>
      <protection locked="0"/>
    </xf>
    <xf numFmtId="0" fontId="68" fillId="0" borderId="0" xfId="41" applyFont="1" applyAlignment="1" applyProtection="1">
      <alignment horizontal="center" vertical="center"/>
      <protection hidden="1"/>
    </xf>
    <xf numFmtId="0" fontId="9" fillId="0" borderId="0" xfId="41" applyFont="1" applyAlignment="1">
      <alignment vertical="center" wrapText="1"/>
    </xf>
    <xf numFmtId="0" fontId="7" fillId="0" borderId="0" xfId="40" applyFont="1"/>
    <xf numFmtId="0" fontId="58" fillId="0" borderId="0" xfId="35" applyFont="1" applyAlignment="1">
      <alignment horizontal="centerContinuous" vertical="center"/>
    </xf>
    <xf numFmtId="0" fontId="0" fillId="0" borderId="0" xfId="0" applyAlignment="1">
      <alignment horizontal="centerContinuous" vertical="center"/>
    </xf>
    <xf numFmtId="0" fontId="75" fillId="0" borderId="0" xfId="41" applyFont="1" applyAlignment="1">
      <alignment horizontal="center" vertical="center"/>
    </xf>
    <xf numFmtId="0" fontId="73" fillId="0" borderId="0" xfId="41" applyFont="1" applyAlignment="1">
      <alignment horizontal="center" vertical="center"/>
    </xf>
    <xf numFmtId="0" fontId="78" fillId="0" borderId="0" xfId="41" applyFont="1" applyAlignment="1">
      <alignment vertical="center"/>
    </xf>
    <xf numFmtId="0" fontId="3" fillId="27" borderId="0" xfId="35" applyFont="1" applyFill="1"/>
    <xf numFmtId="0" fontId="10" fillId="0" borderId="46" xfId="35" applyFont="1" applyBorder="1" applyAlignment="1">
      <alignment horizontal="center" vertical="center"/>
    </xf>
    <xf numFmtId="0" fontId="12" fillId="31" borderId="0" xfId="35" applyFont="1" applyFill="1" applyAlignment="1">
      <alignment horizontal="center" vertical="center"/>
    </xf>
    <xf numFmtId="3" fontId="12" fillId="31" borderId="0" xfId="35" applyNumberFormat="1" applyFont="1" applyFill="1" applyAlignment="1">
      <alignment vertical="center"/>
    </xf>
    <xf numFmtId="3" fontId="12" fillId="31" borderId="0" xfId="35" applyNumberFormat="1" applyFont="1" applyFill="1" applyAlignment="1">
      <alignment horizontal="center" vertical="center"/>
    </xf>
    <xf numFmtId="0" fontId="3" fillId="0" borderId="21" xfId="35" applyFont="1" applyBorder="1" applyAlignment="1">
      <alignment horizontal="left" vertical="center"/>
    </xf>
    <xf numFmtId="0" fontId="89" fillId="0" borderId="0" xfId="35" applyFont="1" applyAlignment="1">
      <alignment horizontal="center"/>
    </xf>
    <xf numFmtId="0" fontId="89" fillId="0" borderId="0" xfId="35" applyFont="1"/>
    <xf numFmtId="0" fontId="90" fillId="0" borderId="0" xfId="35" applyFont="1"/>
    <xf numFmtId="0" fontId="90" fillId="0" borderId="0" xfId="35" applyFont="1" applyAlignment="1">
      <alignment horizontal="center"/>
    </xf>
    <xf numFmtId="3" fontId="92" fillId="0" borderId="27" xfId="35" applyNumberFormat="1" applyFont="1" applyBorder="1" applyProtection="1">
      <protection locked="0"/>
    </xf>
    <xf numFmtId="0" fontId="83" fillId="0" borderId="0" xfId="35" applyFont="1" applyAlignment="1">
      <alignment horizontal="center" vertical="center"/>
    </xf>
    <xf numFmtId="49" fontId="68" fillId="0" borderId="0" xfId="40" applyNumberFormat="1" applyFont="1" applyAlignment="1" applyProtection="1">
      <alignment horizontal="center" vertical="center" wrapText="1"/>
      <protection locked="0"/>
    </xf>
    <xf numFmtId="0" fontId="83" fillId="0" borderId="0" xfId="40" applyFont="1"/>
    <xf numFmtId="0" fontId="79" fillId="0" borderId="0" xfId="40" applyFont="1"/>
    <xf numFmtId="0" fontId="80" fillId="0" borderId="0" xfId="40" applyFont="1"/>
    <xf numFmtId="0" fontId="87" fillId="0" borderId="0" xfId="40" applyFont="1" applyAlignment="1">
      <alignment horizontal="center" vertical="center"/>
    </xf>
    <xf numFmtId="0" fontId="12" fillId="0" borderId="0" xfId="42" applyFont="1" applyAlignment="1">
      <alignment vertical="center" wrapText="1"/>
    </xf>
    <xf numFmtId="0" fontId="12" fillId="0" borderId="0" xfId="46" applyFont="1" applyAlignment="1">
      <alignment vertical="center" wrapText="1"/>
    </xf>
    <xf numFmtId="0" fontId="46" fillId="0" borderId="11" xfId="35" applyFont="1" applyBorder="1" applyAlignment="1">
      <alignment horizontal="left"/>
    </xf>
    <xf numFmtId="0" fontId="9" fillId="0" borderId="11" xfId="35" applyFont="1" applyBorder="1" applyAlignment="1">
      <alignment horizontal="left"/>
    </xf>
    <xf numFmtId="0" fontId="83" fillId="0" borderId="24" xfId="35" applyFont="1" applyBorder="1" applyAlignment="1">
      <alignment horizontal="left"/>
    </xf>
    <xf numFmtId="0" fontId="83" fillId="0" borderId="24" xfId="35" applyFont="1" applyBorder="1"/>
    <xf numFmtId="0" fontId="83" fillId="0" borderId="16" xfId="40" applyFont="1" applyBorder="1" applyAlignment="1">
      <alignment horizontal="center"/>
    </xf>
    <xf numFmtId="0" fontId="83" fillId="0" borderId="21" xfId="35" applyFont="1" applyBorder="1" applyAlignment="1">
      <alignment horizontal="left"/>
    </xf>
    <xf numFmtId="0" fontId="83" fillId="0" borderId="21" xfId="37" applyFont="1" applyBorder="1" applyAlignment="1">
      <alignment horizontal="left"/>
    </xf>
    <xf numFmtId="0" fontId="83" fillId="0" borderId="16" xfId="35" applyFont="1" applyBorder="1" applyAlignment="1">
      <alignment horizontal="center"/>
    </xf>
    <xf numFmtId="0" fontId="83" fillId="0" borderId="25" xfId="52" applyFont="1" applyBorder="1" applyAlignment="1">
      <alignment horizontal="center"/>
    </xf>
    <xf numFmtId="0" fontId="83" fillId="0" borderId="0" xfId="40" applyFont="1" applyAlignment="1">
      <alignment horizontal="center" vertical="center"/>
    </xf>
    <xf numFmtId="0" fontId="79" fillId="0" borderId="0" xfId="40" applyFont="1" applyAlignment="1">
      <alignment vertical="center" wrapText="1"/>
    </xf>
    <xf numFmtId="0" fontId="95" fillId="0" borderId="0" xfId="40" applyFont="1" applyAlignment="1">
      <alignment horizontal="center" vertical="center"/>
    </xf>
    <xf numFmtId="0" fontId="89" fillId="0" borderId="0" xfId="40" applyFont="1" applyAlignment="1">
      <alignment horizontal="center" vertical="center"/>
    </xf>
    <xf numFmtId="0" fontId="96" fillId="0" borderId="0" xfId="44" applyFont="1" applyAlignment="1">
      <alignment vertical="center"/>
    </xf>
    <xf numFmtId="0" fontId="96" fillId="0" borderId="0" xfId="40" applyFont="1" applyAlignment="1">
      <alignment vertical="center" wrapText="1"/>
    </xf>
    <xf numFmtId="0" fontId="97" fillId="29" borderId="0" xfId="35" applyFont="1" applyFill="1" applyAlignment="1">
      <alignment horizontal="centerContinuous" vertical="center"/>
    </xf>
    <xf numFmtId="0" fontId="98" fillId="29" borderId="0" xfId="35" applyFont="1" applyFill="1" applyAlignment="1">
      <alignment horizontal="center" vertical="center"/>
    </xf>
    <xf numFmtId="0" fontId="99" fillId="0" borderId="0" xfId="40" applyFont="1" applyAlignment="1">
      <alignment vertical="center" wrapText="1"/>
    </xf>
    <xf numFmtId="0" fontId="100" fillId="0" borderId="0" xfId="40" applyFont="1" applyAlignment="1">
      <alignment vertical="center"/>
    </xf>
    <xf numFmtId="0" fontId="101" fillId="0" borderId="0" xfId="41" applyFont="1" applyAlignment="1">
      <alignment horizontal="center" vertical="center"/>
    </xf>
    <xf numFmtId="0" fontId="102" fillId="0" borderId="0" xfId="40" applyFont="1" applyAlignment="1">
      <alignment horizontal="center" vertical="center"/>
    </xf>
    <xf numFmtId="0" fontId="100" fillId="0" borderId="0" xfId="40" applyFont="1" applyAlignment="1">
      <alignment vertical="center" wrapText="1"/>
    </xf>
    <xf numFmtId="0" fontId="101" fillId="0" borderId="0" xfId="40" applyFont="1" applyAlignment="1">
      <alignment horizontal="center" vertical="center"/>
    </xf>
    <xf numFmtId="0" fontId="95" fillId="0" borderId="0" xfId="41" applyFont="1" applyAlignment="1">
      <alignment horizontal="center" vertical="center"/>
    </xf>
    <xf numFmtId="0" fontId="89" fillId="0" borderId="0" xfId="41" applyFont="1" applyAlignment="1">
      <alignment horizontal="center" vertical="center"/>
    </xf>
    <xf numFmtId="0" fontId="104" fillId="0" borderId="0" xfId="41" applyFont="1" applyAlignment="1">
      <alignment vertical="center"/>
    </xf>
    <xf numFmtId="0" fontId="96" fillId="0" borderId="0" xfId="41" applyFont="1" applyAlignment="1">
      <alignment vertical="center" wrapText="1"/>
    </xf>
    <xf numFmtId="0" fontId="96" fillId="0" borderId="0" xfId="40" applyFont="1" applyAlignment="1">
      <alignment vertical="center"/>
    </xf>
    <xf numFmtId="0" fontId="3" fillId="0" borderId="27" xfId="35" applyFont="1" applyBorder="1" applyProtection="1">
      <protection locked="0"/>
    </xf>
    <xf numFmtId="0" fontId="83" fillId="0" borderId="16" xfId="37" applyFont="1" applyBorder="1" applyAlignment="1">
      <alignment horizontal="center"/>
    </xf>
    <xf numFmtId="0" fontId="3" fillId="0" borderId="0" xfId="35" applyFont="1" applyProtection="1">
      <protection locked="0"/>
    </xf>
    <xf numFmtId="0" fontId="2" fillId="0" borderId="41" xfId="35" applyFont="1" applyBorder="1" applyAlignment="1">
      <alignment horizontal="center" vertical="center" wrapText="1"/>
    </xf>
    <xf numFmtId="0" fontId="2" fillId="0" borderId="46" xfId="35" applyFont="1" applyBorder="1" applyAlignment="1">
      <alignment horizontal="center" vertical="center" wrapText="1"/>
    </xf>
    <xf numFmtId="0" fontId="16" fillId="0" borderId="41" xfId="35" applyFont="1" applyBorder="1" applyAlignment="1">
      <alignment horizontal="center" vertical="center" wrapText="1"/>
    </xf>
    <xf numFmtId="0" fontId="0" fillId="0" borderId="45" xfId="0" applyBorder="1" applyAlignment="1">
      <alignment wrapText="1"/>
    </xf>
    <xf numFmtId="0" fontId="0" fillId="0" borderId="46" xfId="0" applyBorder="1" applyAlignment="1">
      <alignment wrapText="1"/>
    </xf>
    <xf numFmtId="0" fontId="0" fillId="0" borderId="46" xfId="0" applyBorder="1" applyAlignment="1">
      <alignment horizontal="center" vertical="center" wrapText="1"/>
    </xf>
    <xf numFmtId="49" fontId="68" fillId="0" borderId="25" xfId="40" applyNumberFormat="1" applyFont="1" applyBorder="1" applyAlignment="1" applyProtection="1">
      <alignment horizontal="center" vertical="center" wrapText="1"/>
      <protection locked="0"/>
    </xf>
    <xf numFmtId="49" fontId="68" fillId="0" borderId="42" xfId="40" applyNumberFormat="1" applyFont="1" applyBorder="1" applyAlignment="1" applyProtection="1">
      <alignment horizontal="center" vertical="center" wrapText="1"/>
      <protection locked="0"/>
    </xf>
    <xf numFmtId="49" fontId="68" fillId="0" borderId="24" xfId="40" applyNumberFormat="1" applyFont="1" applyBorder="1" applyAlignment="1" applyProtection="1">
      <alignment horizontal="center" vertical="center" wrapText="1"/>
      <protection locked="0"/>
    </xf>
    <xf numFmtId="164" fontId="2" fillId="0" borderId="41" xfId="54" applyNumberFormat="1" applyFont="1" applyBorder="1" applyAlignment="1">
      <alignment horizontal="center" vertical="center" wrapText="1"/>
    </xf>
    <xf numFmtId="0" fontId="0" fillId="0" borderId="45" xfId="0" applyBorder="1" applyAlignment="1">
      <alignment horizontal="center" vertical="center" wrapText="1"/>
    </xf>
    <xf numFmtId="164" fontId="12" fillId="0" borderId="41" xfId="54" applyNumberFormat="1" applyFont="1" applyBorder="1" applyAlignment="1">
      <alignment horizontal="center" vertical="center" wrapText="1"/>
    </xf>
    <xf numFmtId="164" fontId="12" fillId="0" borderId="45" xfId="54" applyNumberFormat="1" applyFont="1" applyBorder="1" applyAlignment="1">
      <alignment horizontal="center" vertical="center" wrapText="1"/>
    </xf>
    <xf numFmtId="164" fontId="2" fillId="0" borderId="45" xfId="54" applyNumberFormat="1" applyFont="1" applyBorder="1" applyAlignment="1">
      <alignment horizontal="center" vertical="center" wrapText="1"/>
    </xf>
  </cellXfs>
  <cellStyles count="70">
    <cellStyle name="20% - Colore 1" xfId="1" builtinId="30" customBuiltin="1"/>
    <cellStyle name="20% - Colore 2" xfId="2" builtinId="34" customBuiltin="1"/>
    <cellStyle name="20% - Colore 3" xfId="3" builtinId="38" customBuiltin="1"/>
    <cellStyle name="20% - Colore 4" xfId="4" builtinId="42" customBuiltin="1"/>
    <cellStyle name="20% - Colore 5" xfId="5" builtinId="46" customBuiltin="1"/>
    <cellStyle name="20% - Colore 6" xfId="6" builtinId="50" customBuiltin="1"/>
    <cellStyle name="40% - Colore 1" xfId="7" builtinId="31" customBuiltin="1"/>
    <cellStyle name="40% - Colore 2" xfId="8" builtinId="35" customBuiltin="1"/>
    <cellStyle name="40% - Colore 3" xfId="9" builtinId="39" customBuiltin="1"/>
    <cellStyle name="40% - Colore 4" xfId="10" builtinId="43" customBuiltin="1"/>
    <cellStyle name="40% - Colore 5" xfId="11" builtinId="47" customBuiltin="1"/>
    <cellStyle name="40% - Colore 6" xfId="12" builtinId="51" customBuiltin="1"/>
    <cellStyle name="60% - Colore 1" xfId="13" builtinId="32" customBuiltin="1"/>
    <cellStyle name="60% - Colore 2" xfId="14" builtinId="36" customBuiltin="1"/>
    <cellStyle name="60% - Colore 3" xfId="15" builtinId="40" customBuiltin="1"/>
    <cellStyle name="60% - Colore 4" xfId="16" builtinId="44" customBuiltin="1"/>
    <cellStyle name="60% - Colore 5" xfId="17" builtinId="48" customBuiltin="1"/>
    <cellStyle name="60% - Colore 6" xfId="18" builtinId="52" customBuiltin="1"/>
    <cellStyle name="Calcolo" xfId="19" builtinId="22" customBuiltin="1"/>
    <cellStyle name="Cella collegata" xfId="20" builtinId="24" customBuiltin="1"/>
    <cellStyle name="Cella da controllare" xfId="21" builtinId="23" customBuiltin="1"/>
    <cellStyle name="Colore 1" xfId="22" builtinId="29" customBuiltin="1"/>
    <cellStyle name="Colore 2" xfId="23" builtinId="33" customBuiltin="1"/>
    <cellStyle name="Colore 3" xfId="24" builtinId="37" customBuiltin="1"/>
    <cellStyle name="Colore 4" xfId="25" builtinId="41" customBuiltin="1"/>
    <cellStyle name="Colore 5" xfId="26" builtinId="45" customBuiltin="1"/>
    <cellStyle name="Colore 6" xfId="27" builtinId="49" customBuiltin="1"/>
    <cellStyle name="Euro" xfId="28"/>
    <cellStyle name="Input" xfId="29" builtinId="20" customBuiltin="1"/>
    <cellStyle name="Logico" xfId="30"/>
    <cellStyle name="Migliaia (0)_3tabella15" xfId="31"/>
    <cellStyle name="Migliaia 2" xfId="32"/>
    <cellStyle name="Migliaia 2 2" xfId="33"/>
    <cellStyle name="Neutrale" xfId="34" builtinId="28" customBuiltin="1"/>
    <cellStyle name="Normale" xfId="0" builtinId="0"/>
    <cellStyle name="Normale 2" xfId="35"/>
    <cellStyle name="Normale 2 2" xfId="36"/>
    <cellStyle name="Normale 2 2 2" xfId="37"/>
    <cellStyle name="Normale 2 3" xfId="38"/>
    <cellStyle name="Normale 2 4" xfId="39"/>
    <cellStyle name="Normale 3" xfId="40"/>
    <cellStyle name="Normale 3 2" xfId="41"/>
    <cellStyle name="Normale 3 3" xfId="42"/>
    <cellStyle name="Normale 3 4" xfId="43"/>
    <cellStyle name="Normale 4" xfId="44"/>
    <cellStyle name="Normale 4 2" xfId="45"/>
    <cellStyle name="Normale 4 3" xfId="46"/>
    <cellStyle name="Normale 5" xfId="47"/>
    <cellStyle name="Normale 5 2" xfId="48"/>
    <cellStyle name="Normale 5 3" xfId="49"/>
    <cellStyle name="Normale 6" xfId="50"/>
    <cellStyle name="Normale 7" xfId="51"/>
    <cellStyle name="Normale 8" xfId="52"/>
    <cellStyle name="Normale_modello si2 raln_MODIFICATO_ALESSIO" xfId="53"/>
    <cellStyle name="Normale_PRINFEL98_modello si2 raln_MODIFICATO_ALESSIO 2" xfId="54"/>
    <cellStyle name="Nota" xfId="55" builtinId="10" customBuiltin="1"/>
    <cellStyle name="Output" xfId="56" builtinId="21" customBuiltin="1"/>
    <cellStyle name="Percentuale 2" xfId="57"/>
    <cellStyle name="Percentuale 2 2" xfId="58"/>
    <cellStyle name="Testo avviso" xfId="59" builtinId="11" customBuiltin="1"/>
    <cellStyle name="Testo descrittivo" xfId="60" builtinId="53" customBuiltin="1"/>
    <cellStyle name="Titolo" xfId="61" builtinId="15" customBuiltin="1"/>
    <cellStyle name="Titolo 1" xfId="62" builtinId="16" customBuiltin="1"/>
    <cellStyle name="Titolo 2" xfId="63" builtinId="17" customBuiltin="1"/>
    <cellStyle name="Titolo 3" xfId="64" builtinId="18" customBuiltin="1"/>
    <cellStyle name="Titolo 4" xfId="65" builtinId="19" customBuiltin="1"/>
    <cellStyle name="Totale" xfId="66" builtinId="25" customBuiltin="1"/>
    <cellStyle name="Valore non valido" xfId="67" builtinId="27" customBuiltin="1"/>
    <cellStyle name="Valore valido" xfId="68" builtinId="26" customBuiltin="1"/>
    <cellStyle name="Valuta (0)_3tabella15" xfId="6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xdr:colOff>
      <xdr:row>2</xdr:row>
      <xdr:rowOff>0</xdr:rowOff>
    </xdr:from>
    <xdr:to>
      <xdr:col>5</xdr:col>
      <xdr:colOff>1</xdr:colOff>
      <xdr:row>3</xdr:row>
      <xdr:rowOff>0</xdr:rowOff>
    </xdr:to>
    <xdr:sp macro="" textlink="">
      <xdr:nvSpPr>
        <xdr:cNvPr id="2" name="Testo 3">
          <a:extLst>
            <a:ext uri="{FF2B5EF4-FFF2-40B4-BE49-F238E27FC236}">
              <a16:creationId xmlns:a16="http://schemas.microsoft.com/office/drawing/2014/main" id="{00000000-0008-0000-1500-000002000000}"/>
            </a:ext>
          </a:extLst>
        </xdr:cNvPr>
        <xdr:cNvSpPr txBox="1">
          <a:spLocks noChangeArrowheads="1"/>
        </xdr:cNvSpPr>
      </xdr:nvSpPr>
      <xdr:spPr bwMode="auto">
        <a:xfrm>
          <a:off x="1" y="504825"/>
          <a:ext cx="9525000" cy="533400"/>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ctr" anchorCtr="0" upright="1"/>
        <a:lstStyle/>
        <a:p>
          <a:pPr algn="l" rtl="0">
            <a:defRPr sz="1000"/>
          </a:pPr>
          <a:r>
            <a:rPr lang="it-IT" sz="1600" b="1" i="0" strike="noStrike">
              <a:solidFill>
                <a:sysClr val="windowText" lastClr="000000"/>
              </a:solidFill>
              <a:latin typeface="Arial"/>
              <a:cs typeface="Arial"/>
            </a:rPr>
            <a:t>Tabella </a:t>
          </a:r>
          <a:r>
            <a:rPr lang="it-IT" sz="1600" b="1" i="0" strike="noStrike">
              <a:solidFill>
                <a:sysClr val="windowText" lastClr="000000"/>
              </a:solidFill>
              <a:latin typeface="Arial" pitchFamily="34" charset="0"/>
              <a:cs typeface="Arial" pitchFamily="34" charset="0"/>
            </a:rPr>
            <a:t>15 </a:t>
          </a:r>
          <a:r>
            <a:rPr lang="it-IT" sz="1600" b="1" i="0">
              <a:solidFill>
                <a:sysClr val="windowText" lastClr="000000"/>
              </a:solidFill>
              <a:latin typeface="Arial" pitchFamily="34" charset="0"/>
              <a:ea typeface="+mn-ea"/>
              <a:cs typeface="Arial" pitchFamily="34" charset="0"/>
            </a:rPr>
            <a:t>- </a:t>
          </a:r>
          <a:r>
            <a:rPr lang="it-IT" sz="1600" b="0" i="0">
              <a:solidFill>
                <a:sysClr val="windowText" lastClr="000000"/>
              </a:solidFill>
              <a:latin typeface="Arial" pitchFamily="34" charset="0"/>
              <a:ea typeface="+mn-ea"/>
              <a:cs typeface="Arial" pitchFamily="34" charset="0"/>
            </a:rPr>
            <a:t>Fondi</a:t>
          </a:r>
          <a:r>
            <a:rPr lang="it-IT" sz="1600" b="0" i="0" baseline="0">
              <a:solidFill>
                <a:sysClr val="windowText" lastClr="000000"/>
              </a:solidFill>
              <a:latin typeface="Arial" pitchFamily="34" charset="0"/>
              <a:ea typeface="+mn-ea"/>
              <a:cs typeface="Arial" pitchFamily="34" charset="0"/>
            </a:rPr>
            <a:t> per il trattamento accessorio</a:t>
          </a:r>
        </a:p>
        <a:p>
          <a:pPr algn="ctr" rtl="0">
            <a:defRPr sz="1000"/>
          </a:pPr>
          <a:r>
            <a:rPr lang="it-IT" sz="1600" b="1" i="0" strike="noStrike">
              <a:solidFill>
                <a:sysClr val="windowText" lastClr="000000"/>
              </a:solidFill>
              <a:latin typeface="Arial"/>
              <a:cs typeface="Arial"/>
            </a:rPr>
            <a:t>Macrocategoria: SEGRETARIO COMUNALE E PROVINCIALE</a:t>
          </a:r>
        </a:p>
      </xdr:txBody>
    </xdr:sp>
    <xdr:clientData/>
  </xdr:twoCellAnchor>
  <xdr:twoCellAnchor>
    <xdr:from>
      <xdr:col>0</xdr:col>
      <xdr:colOff>1</xdr:colOff>
      <xdr:row>2</xdr:row>
      <xdr:rowOff>0</xdr:rowOff>
    </xdr:from>
    <xdr:to>
      <xdr:col>5</xdr:col>
      <xdr:colOff>1</xdr:colOff>
      <xdr:row>3</xdr:row>
      <xdr:rowOff>0</xdr:rowOff>
    </xdr:to>
    <xdr:sp macro="" textlink="">
      <xdr:nvSpPr>
        <xdr:cNvPr id="3" name="Testo 3">
          <a:extLst>
            <a:ext uri="{FF2B5EF4-FFF2-40B4-BE49-F238E27FC236}">
              <a16:creationId xmlns:a16="http://schemas.microsoft.com/office/drawing/2014/main" id="{00000000-0008-0000-1500-000003000000}"/>
            </a:ext>
          </a:extLst>
        </xdr:cNvPr>
        <xdr:cNvSpPr txBox="1">
          <a:spLocks noChangeArrowheads="1"/>
        </xdr:cNvSpPr>
      </xdr:nvSpPr>
      <xdr:spPr bwMode="auto">
        <a:xfrm>
          <a:off x="1" y="495300"/>
          <a:ext cx="9486900" cy="56197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ctr" anchorCtr="0" upright="1"/>
        <a:lstStyle/>
        <a:p>
          <a:pPr algn="l" rtl="0">
            <a:defRPr sz="1000"/>
          </a:pPr>
          <a:r>
            <a:rPr lang="it-IT" sz="1600" b="1" i="0" strike="noStrike">
              <a:solidFill>
                <a:sysClr val="windowText" lastClr="000000"/>
              </a:solidFill>
              <a:latin typeface="Arial"/>
              <a:cs typeface="Arial"/>
            </a:rPr>
            <a:t>Tabella </a:t>
          </a:r>
          <a:r>
            <a:rPr lang="it-IT" sz="1600" b="1" i="0" strike="noStrike">
              <a:solidFill>
                <a:sysClr val="windowText" lastClr="000000"/>
              </a:solidFill>
              <a:latin typeface="Arial" pitchFamily="34" charset="0"/>
              <a:cs typeface="Arial" pitchFamily="34" charset="0"/>
            </a:rPr>
            <a:t>15 </a:t>
          </a:r>
          <a:r>
            <a:rPr lang="it-IT" sz="1600" b="1" i="0">
              <a:solidFill>
                <a:sysClr val="windowText" lastClr="000000"/>
              </a:solidFill>
              <a:latin typeface="Arial" pitchFamily="34" charset="0"/>
              <a:ea typeface="+mn-ea"/>
              <a:cs typeface="Arial" pitchFamily="34" charset="0"/>
            </a:rPr>
            <a:t>- </a:t>
          </a:r>
          <a:r>
            <a:rPr lang="it-IT" sz="1600" b="0" i="0">
              <a:solidFill>
                <a:sysClr val="windowText" lastClr="000000"/>
              </a:solidFill>
              <a:latin typeface="Arial" pitchFamily="34" charset="0"/>
              <a:ea typeface="+mn-ea"/>
              <a:cs typeface="Arial" pitchFamily="34" charset="0"/>
            </a:rPr>
            <a:t>Fondi</a:t>
          </a:r>
          <a:r>
            <a:rPr lang="it-IT" sz="1600" b="0" i="0" baseline="0">
              <a:solidFill>
                <a:sysClr val="windowText" lastClr="000000"/>
              </a:solidFill>
              <a:latin typeface="Arial" pitchFamily="34" charset="0"/>
              <a:ea typeface="+mn-ea"/>
              <a:cs typeface="Arial" pitchFamily="34" charset="0"/>
            </a:rPr>
            <a:t> per il trattamento accessorio</a:t>
          </a:r>
        </a:p>
        <a:p>
          <a:pPr algn="ctr" rtl="0">
            <a:defRPr sz="1000"/>
          </a:pPr>
          <a:r>
            <a:rPr lang="it-IT" sz="1600" b="1" i="0" strike="noStrike">
              <a:solidFill>
                <a:sysClr val="windowText" lastClr="000000"/>
              </a:solidFill>
              <a:latin typeface="Arial"/>
              <a:cs typeface="Arial"/>
            </a:rPr>
            <a:t>Macrocategoria: SEGRETARIO COMUNALE E PROVINCIALE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2</xdr:row>
      <xdr:rowOff>0</xdr:rowOff>
    </xdr:from>
    <xdr:to>
      <xdr:col>5</xdr:col>
      <xdr:colOff>1</xdr:colOff>
      <xdr:row>3</xdr:row>
      <xdr:rowOff>0</xdr:rowOff>
    </xdr:to>
    <xdr:sp macro="" textlink="">
      <xdr:nvSpPr>
        <xdr:cNvPr id="2" name="Testo 3">
          <a:extLst>
            <a:ext uri="{FF2B5EF4-FFF2-40B4-BE49-F238E27FC236}">
              <a16:creationId xmlns:a16="http://schemas.microsoft.com/office/drawing/2014/main" id="{00000000-0008-0000-1700-000002000000}"/>
            </a:ext>
          </a:extLst>
        </xdr:cNvPr>
        <xdr:cNvSpPr txBox="1">
          <a:spLocks noChangeArrowheads="1"/>
        </xdr:cNvSpPr>
      </xdr:nvSpPr>
      <xdr:spPr bwMode="auto">
        <a:xfrm>
          <a:off x="1" y="504825"/>
          <a:ext cx="9525000" cy="533400"/>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ctr" anchorCtr="0" upright="1"/>
        <a:lstStyle/>
        <a:p>
          <a:pPr algn="l" rtl="0">
            <a:defRPr sz="1000"/>
          </a:pPr>
          <a:r>
            <a:rPr lang="it-IT" sz="1600" b="1" i="0" strike="noStrike">
              <a:solidFill>
                <a:srgbClr val="000000"/>
              </a:solidFill>
              <a:latin typeface="Arial"/>
              <a:cs typeface="Arial"/>
            </a:rPr>
            <a:t>Tabella </a:t>
          </a:r>
          <a:r>
            <a:rPr lang="it-IT" sz="1600" b="1" i="0" strike="noStrike">
              <a:solidFill>
                <a:srgbClr val="000000"/>
              </a:solidFill>
              <a:latin typeface="Arial" pitchFamily="34" charset="0"/>
              <a:cs typeface="Arial" pitchFamily="34" charset="0"/>
            </a:rPr>
            <a:t>15 </a:t>
          </a:r>
          <a:r>
            <a:rPr lang="it-IT" sz="1600" b="1" i="0">
              <a:latin typeface="Arial" pitchFamily="34" charset="0"/>
              <a:ea typeface="+mn-ea"/>
              <a:cs typeface="Arial" pitchFamily="34" charset="0"/>
            </a:rPr>
            <a:t>- </a:t>
          </a:r>
          <a:r>
            <a:rPr lang="it-IT" sz="1600" b="0" i="0">
              <a:latin typeface="Arial" pitchFamily="34" charset="0"/>
              <a:ea typeface="+mn-ea"/>
              <a:cs typeface="Arial" pitchFamily="34" charset="0"/>
            </a:rPr>
            <a:t>Fondi</a:t>
          </a:r>
          <a:r>
            <a:rPr lang="it-IT" sz="1600" b="0" i="0" baseline="0">
              <a:latin typeface="Arial" pitchFamily="34" charset="0"/>
              <a:ea typeface="+mn-ea"/>
              <a:cs typeface="Arial" pitchFamily="34" charset="0"/>
            </a:rPr>
            <a:t> per il trattamento accessorio	</a:t>
          </a:r>
          <a:r>
            <a:rPr lang="it-IT" sz="1600" b="1" i="0" strike="noStrike">
              <a:solidFill>
                <a:srgbClr val="000000"/>
              </a:solidFill>
              <a:latin typeface="Arial"/>
              <a:cs typeface="Arial"/>
            </a:rPr>
            <a:t>Macrocategoria: PERSONALE</a:t>
          </a:r>
          <a:r>
            <a:rPr lang="it-IT" sz="1600" b="1" i="0" strike="noStrike" baseline="0">
              <a:solidFill>
                <a:srgbClr val="000000"/>
              </a:solidFill>
              <a:latin typeface="Arial"/>
              <a:cs typeface="Arial"/>
            </a:rPr>
            <a:t> NON </a:t>
          </a:r>
          <a:r>
            <a:rPr lang="it-IT" sz="1600" b="1" i="0" strike="noStrike">
              <a:solidFill>
                <a:srgbClr val="000000"/>
              </a:solidFill>
              <a:latin typeface="Arial"/>
              <a:cs typeface="Arial"/>
            </a:rPr>
            <a:t>DIRIGENTE</a:t>
          </a:r>
        </a:p>
      </xdr:txBody>
    </xdr:sp>
    <xdr:clientData/>
  </xdr:twoCellAnchor>
  <xdr:twoCellAnchor>
    <xdr:from>
      <xdr:col>0</xdr:col>
      <xdr:colOff>1</xdr:colOff>
      <xdr:row>2</xdr:row>
      <xdr:rowOff>0</xdr:rowOff>
    </xdr:from>
    <xdr:to>
      <xdr:col>5</xdr:col>
      <xdr:colOff>1</xdr:colOff>
      <xdr:row>3</xdr:row>
      <xdr:rowOff>0</xdr:rowOff>
    </xdr:to>
    <xdr:sp macro="" textlink="">
      <xdr:nvSpPr>
        <xdr:cNvPr id="3" name="Testo 3">
          <a:extLst>
            <a:ext uri="{FF2B5EF4-FFF2-40B4-BE49-F238E27FC236}">
              <a16:creationId xmlns:a16="http://schemas.microsoft.com/office/drawing/2014/main" id="{00000000-0008-0000-1700-000003000000}"/>
            </a:ext>
          </a:extLst>
        </xdr:cNvPr>
        <xdr:cNvSpPr txBox="1">
          <a:spLocks noChangeArrowheads="1"/>
        </xdr:cNvSpPr>
      </xdr:nvSpPr>
      <xdr:spPr bwMode="auto">
        <a:xfrm>
          <a:off x="1" y="495300"/>
          <a:ext cx="9486900" cy="561975"/>
        </a:xfrm>
        <a:prstGeom prst="rect">
          <a:avLst/>
        </a:prstGeom>
        <a:solidFill>
          <a:srgbClr val="FFFFFF"/>
        </a:solidFill>
        <a:ln w="1">
          <a:solidFill>
            <a:srgbClr val="000000"/>
          </a:solidFill>
          <a:miter lim="800000"/>
          <a:headEnd/>
          <a:tailEnd/>
        </a:ln>
        <a:effectLst>
          <a:outerShdw dist="35921" dir="2700000" algn="ctr" rotWithShape="0">
            <a:srgbClr val="000000"/>
          </a:outerShdw>
        </a:effectLst>
      </xdr:spPr>
      <xdr:txBody>
        <a:bodyPr vertOverflow="clip" wrap="square" lIns="36576" tIns="27432" rIns="0" bIns="0" anchor="ctr" anchorCtr="0" upright="1"/>
        <a:lstStyle/>
        <a:p>
          <a:pPr algn="l" rtl="0">
            <a:defRPr sz="1000"/>
          </a:pPr>
          <a:r>
            <a:rPr lang="it-IT" sz="1600" b="1" i="0" strike="noStrike">
              <a:solidFill>
                <a:srgbClr val="000000"/>
              </a:solidFill>
              <a:latin typeface="Arial"/>
              <a:cs typeface="Arial"/>
            </a:rPr>
            <a:t>Tabella </a:t>
          </a:r>
          <a:r>
            <a:rPr lang="it-IT" sz="1600" b="1" i="0" strike="noStrike">
              <a:solidFill>
                <a:srgbClr val="000000"/>
              </a:solidFill>
              <a:latin typeface="Arial" pitchFamily="34" charset="0"/>
              <a:cs typeface="Arial" pitchFamily="34" charset="0"/>
            </a:rPr>
            <a:t>15 </a:t>
          </a:r>
          <a:r>
            <a:rPr lang="it-IT" sz="1600" b="1" i="0">
              <a:latin typeface="Arial" pitchFamily="34" charset="0"/>
              <a:ea typeface="+mn-ea"/>
              <a:cs typeface="Arial" pitchFamily="34" charset="0"/>
            </a:rPr>
            <a:t>- </a:t>
          </a:r>
          <a:r>
            <a:rPr lang="it-IT" sz="1600" b="0" i="0">
              <a:latin typeface="Arial" pitchFamily="34" charset="0"/>
              <a:ea typeface="+mn-ea"/>
              <a:cs typeface="Arial" pitchFamily="34" charset="0"/>
            </a:rPr>
            <a:t>Fondi</a:t>
          </a:r>
          <a:r>
            <a:rPr lang="it-IT" sz="1600" b="0" i="0" baseline="0">
              <a:latin typeface="Arial" pitchFamily="34" charset="0"/>
              <a:ea typeface="+mn-ea"/>
              <a:cs typeface="Arial" pitchFamily="34" charset="0"/>
            </a:rPr>
            <a:t> per il trattamento accessorio	</a:t>
          </a:r>
          <a:r>
            <a:rPr lang="it-IT" sz="1600" b="1" i="0" strike="noStrike">
              <a:solidFill>
                <a:srgbClr val="000000"/>
              </a:solidFill>
              <a:latin typeface="Arial"/>
              <a:cs typeface="Arial"/>
            </a:rPr>
            <a:t>Macrocategoria: PERSONALE</a:t>
          </a:r>
          <a:r>
            <a:rPr lang="it-IT" sz="1600" b="1" i="0" strike="noStrike" baseline="0">
              <a:solidFill>
                <a:srgbClr val="000000"/>
              </a:solidFill>
              <a:latin typeface="Arial"/>
              <a:cs typeface="Arial"/>
            </a:rPr>
            <a:t> NON </a:t>
          </a:r>
          <a:r>
            <a:rPr lang="it-IT" sz="1600" b="1" i="0" strike="noStrike">
              <a:solidFill>
                <a:srgbClr val="000000"/>
              </a:solidFill>
              <a:latin typeface="Arial"/>
              <a:cs typeface="Arial"/>
            </a:rPr>
            <a:t>DIRIGENTE</a:t>
          </a:r>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1"/>
  <sheetViews>
    <sheetView showGridLines="0" zoomScale="80" zoomScaleNormal="80" workbookViewId="0">
      <selection activeCell="G12" sqref="G12"/>
    </sheetView>
  </sheetViews>
  <sheetFormatPr defaultColWidth="9.33203125" defaultRowHeight="11.25" x14ac:dyDescent="0.2"/>
  <cols>
    <col min="1" max="1" width="65.6640625" style="58" customWidth="1"/>
    <col min="2" max="2" width="10.6640625" style="63" customWidth="1"/>
    <col min="3" max="3" width="20.6640625" style="58" customWidth="1"/>
    <col min="4" max="4" width="3.33203125" style="58" customWidth="1"/>
    <col min="5" max="5" width="65.6640625" style="58" customWidth="1"/>
    <col min="6" max="6" width="10.6640625" style="58" customWidth="1"/>
    <col min="7" max="7" width="20.6640625" style="58" customWidth="1"/>
    <col min="8" max="8" width="73.33203125" style="58" customWidth="1"/>
    <col min="9" max="13" width="9.33203125" style="58"/>
    <col min="14" max="14" width="9.1640625" style="1" customWidth="1"/>
    <col min="15" max="17" width="14.6640625" style="62" hidden="1" customWidth="1"/>
    <col min="18" max="18" width="14.6640625" style="61" hidden="1" customWidth="1"/>
    <col min="19" max="19" width="5.33203125" style="61" hidden="1" customWidth="1"/>
    <col min="20" max="22" width="14.6640625" style="62" hidden="1" customWidth="1"/>
    <col min="23" max="23" width="14.6640625" style="61" hidden="1" customWidth="1"/>
    <col min="24" max="16384" width="9.33203125" style="58"/>
  </cols>
  <sheetData>
    <row r="1" spans="1:23" ht="23.25" x14ac:dyDescent="0.2">
      <c r="A1" s="56" t="e">
        <f>#REF!</f>
        <v>#REF!</v>
      </c>
      <c r="B1" s="56"/>
      <c r="C1" s="56"/>
      <c r="D1" s="56"/>
      <c r="E1" s="56"/>
      <c r="F1" s="56"/>
      <c r="G1" s="56"/>
      <c r="H1" s="57" t="s">
        <v>161</v>
      </c>
      <c r="O1" s="59"/>
      <c r="P1" s="59"/>
      <c r="Q1" s="60">
        <v>77</v>
      </c>
      <c r="R1" s="60" t="s">
        <v>3</v>
      </c>
      <c r="T1" s="59"/>
      <c r="U1" s="59"/>
    </row>
    <row r="2" spans="1:23" ht="15.6" customHeight="1" x14ac:dyDescent="0.2"/>
    <row r="3" spans="1:23" ht="44.85" customHeight="1" x14ac:dyDescent="0.2">
      <c r="A3" s="258"/>
      <c r="B3" s="259"/>
      <c r="C3" s="259"/>
      <c r="D3" s="259"/>
      <c r="E3" s="259"/>
      <c r="F3" s="259"/>
      <c r="G3" s="259"/>
      <c r="O3" s="59"/>
      <c r="P3" s="59"/>
      <c r="T3" s="59"/>
      <c r="U3" s="59"/>
    </row>
    <row r="4" spans="1:23" ht="15.6" customHeight="1" thickBot="1" x14ac:dyDescent="0.25"/>
    <row r="5" spans="1:23" ht="25.5" customHeight="1" thickBot="1" x14ac:dyDescent="0.25">
      <c r="A5" s="64" t="s">
        <v>245</v>
      </c>
      <c r="B5" s="65"/>
      <c r="C5" s="66"/>
      <c r="D5" s="67"/>
      <c r="E5" s="64" t="s">
        <v>246</v>
      </c>
      <c r="F5" s="68"/>
      <c r="G5" s="66"/>
      <c r="H5" s="69" t="s">
        <v>59</v>
      </c>
      <c r="I5" s="70"/>
      <c r="J5" s="70"/>
      <c r="K5" s="70"/>
      <c r="L5" s="70"/>
      <c r="O5" s="71"/>
      <c r="P5" s="71"/>
      <c r="T5" s="71"/>
      <c r="U5" s="71"/>
    </row>
    <row r="6" spans="1:23" ht="17.100000000000001" customHeight="1" thickBot="1" x14ac:dyDescent="0.25">
      <c r="A6" s="72" t="s">
        <v>0</v>
      </c>
      <c r="B6" s="73" t="s">
        <v>1</v>
      </c>
      <c r="C6" s="74" t="s">
        <v>2</v>
      </c>
      <c r="D6" s="67"/>
      <c r="E6" s="72" t="s">
        <v>0</v>
      </c>
      <c r="F6" s="75" t="s">
        <v>1</v>
      </c>
      <c r="G6" s="76" t="s">
        <v>2</v>
      </c>
      <c r="H6" s="77" t="s">
        <v>160</v>
      </c>
      <c r="I6" s="70"/>
      <c r="J6" s="70"/>
      <c r="K6" s="70"/>
      <c r="L6" s="70"/>
    </row>
    <row r="7" spans="1:23" ht="17.100000000000001" customHeight="1" thickBot="1" x14ac:dyDescent="0.3">
      <c r="A7" s="78" t="s">
        <v>162</v>
      </c>
      <c r="B7" s="79"/>
      <c r="C7" s="80"/>
      <c r="D7" s="67"/>
      <c r="E7" s="78" t="str">
        <f>A7</f>
        <v>Segretario comunale e provinciale (bilancio)</v>
      </c>
      <c r="F7" s="79"/>
      <c r="G7" s="80"/>
      <c r="H7" s="81" t="s">
        <v>66</v>
      </c>
      <c r="I7" s="82"/>
      <c r="O7" s="2" t="s">
        <v>60</v>
      </c>
      <c r="P7" s="83"/>
      <c r="Q7" s="84"/>
      <c r="R7" s="84"/>
      <c r="S7" s="85"/>
      <c r="T7" s="2" t="s">
        <v>61</v>
      </c>
      <c r="U7" s="83"/>
      <c r="V7" s="84"/>
      <c r="W7" s="84"/>
    </row>
    <row r="8" spans="1:23" ht="17.100000000000001" customHeight="1" thickBot="1" x14ac:dyDescent="0.25">
      <c r="A8" s="86" t="s">
        <v>163</v>
      </c>
      <c r="B8" s="87"/>
      <c r="C8" s="88"/>
      <c r="D8" s="67"/>
      <c r="E8" s="86" t="s">
        <v>164</v>
      </c>
      <c r="F8" s="87"/>
      <c r="G8" s="88"/>
      <c r="H8" s="89" t="s">
        <v>160</v>
      </c>
      <c r="O8" s="3" t="s">
        <v>63</v>
      </c>
      <c r="P8" s="3" t="s">
        <v>64</v>
      </c>
      <c r="Q8" s="3" t="s">
        <v>65</v>
      </c>
      <c r="R8" s="3" t="s">
        <v>28</v>
      </c>
      <c r="S8" s="85"/>
      <c r="T8" s="3" t="s">
        <v>63</v>
      </c>
      <c r="U8" s="3" t="s">
        <v>64</v>
      </c>
      <c r="V8" s="3" t="s">
        <v>65</v>
      </c>
      <c r="W8" s="3" t="s">
        <v>28</v>
      </c>
    </row>
    <row r="9" spans="1:23" ht="17.100000000000001" customHeight="1" thickBot="1" x14ac:dyDescent="0.25">
      <c r="A9" s="90" t="s">
        <v>191</v>
      </c>
      <c r="B9" s="91" t="s">
        <v>192</v>
      </c>
      <c r="C9" s="92">
        <v>10798</v>
      </c>
      <c r="D9" s="67"/>
      <c r="E9" s="90" t="s">
        <v>247</v>
      </c>
      <c r="F9" s="93" t="s">
        <v>11</v>
      </c>
      <c r="G9" s="92">
        <v>6927</v>
      </c>
      <c r="H9" s="69" t="s">
        <v>248</v>
      </c>
      <c r="J9" s="70"/>
      <c r="K9" s="70"/>
      <c r="L9" s="70"/>
      <c r="O9" s="59">
        <v>77</v>
      </c>
      <c r="P9" s="59">
        <v>2</v>
      </c>
      <c r="Q9" s="62" t="str">
        <f>B9</f>
        <v>F18J</v>
      </c>
      <c r="R9" s="94">
        <f>ROUND(C9,0)</f>
        <v>10798</v>
      </c>
      <c r="S9" s="59" t="str">
        <f>VLOOKUP(O9,Q:R,2,FALSE)</f>
        <v>NO</v>
      </c>
      <c r="T9" s="59">
        <v>77</v>
      </c>
      <c r="U9" s="59">
        <v>61</v>
      </c>
      <c r="V9" s="95" t="str">
        <f>F9</f>
        <v>U448</v>
      </c>
      <c r="W9" s="94">
        <f>ROUND(G9,0)</f>
        <v>6927</v>
      </c>
    </row>
    <row r="10" spans="1:23" ht="17.100000000000001" customHeight="1" thickBot="1" x14ac:dyDescent="0.25">
      <c r="A10" s="284" t="s">
        <v>384</v>
      </c>
      <c r="B10" s="232" t="s">
        <v>282</v>
      </c>
      <c r="C10" s="310"/>
      <c r="D10" s="67"/>
      <c r="E10" s="90" t="s">
        <v>193</v>
      </c>
      <c r="F10" s="93" t="s">
        <v>194</v>
      </c>
      <c r="G10" s="92"/>
      <c r="H10" s="313" t="str">
        <f>IF(SUMIF($O:$O,$Q$1,$R:$R)-SUMIF($T:$T,$Q$1,$W:$W)&lt;0,"Attenzione, nelle seguenti sezioni le destinazioni risultano superiori alle relative risorse e generano pertanto squadratura 8: "&amp;CHAR(10)&amp;$A$7,"OK")</f>
        <v>OK</v>
      </c>
      <c r="J10" s="70"/>
      <c r="K10" s="70"/>
      <c r="L10" s="70"/>
      <c r="O10" s="59">
        <v>77</v>
      </c>
      <c r="P10" s="59">
        <v>2</v>
      </c>
      <c r="Q10" s="62" t="str">
        <f>B10</f>
        <v>F24K</v>
      </c>
      <c r="R10" s="94">
        <f>ROUND(C10,0)</f>
        <v>0</v>
      </c>
      <c r="S10" s="59" t="str">
        <f>VLOOKUP(O10,Q:R,2,FALSE)</f>
        <v>NO</v>
      </c>
      <c r="T10" s="59">
        <v>77</v>
      </c>
      <c r="U10" s="59">
        <v>61</v>
      </c>
      <c r="V10" s="95" t="str">
        <f>F10</f>
        <v>U06Z</v>
      </c>
      <c r="W10" s="94">
        <f>ROUND(G10,0)</f>
        <v>0</v>
      </c>
    </row>
    <row r="11" spans="1:23" ht="17.100000000000001" customHeight="1" thickBot="1" x14ac:dyDescent="0.25">
      <c r="A11" s="90" t="s">
        <v>249</v>
      </c>
      <c r="B11" s="91" t="s">
        <v>250</v>
      </c>
      <c r="C11" s="96"/>
      <c r="D11" s="67"/>
      <c r="E11" s="268" t="s">
        <v>195</v>
      </c>
      <c r="F11" s="93" t="s">
        <v>196</v>
      </c>
      <c r="G11" s="92"/>
      <c r="H11" s="313"/>
      <c r="J11" s="70"/>
      <c r="K11" s="70"/>
      <c r="L11" s="70"/>
      <c r="O11" s="59">
        <v>77</v>
      </c>
      <c r="P11" s="59">
        <v>2</v>
      </c>
      <c r="Q11" s="62" t="str">
        <f>B11</f>
        <v>F20M</v>
      </c>
      <c r="R11" s="94">
        <f>ROUND(C11,0)</f>
        <v>0</v>
      </c>
      <c r="S11" s="59" t="str">
        <f>VLOOKUP(O11,Q:R,2,FALSE)</f>
        <v>NO</v>
      </c>
      <c r="T11" s="59">
        <v>77</v>
      </c>
      <c r="U11" s="59">
        <v>61</v>
      </c>
      <c r="V11" s="95" t="str">
        <f>F11</f>
        <v>U07B</v>
      </c>
      <c r="W11" s="94">
        <f>ROUND(G11,0)</f>
        <v>0</v>
      </c>
    </row>
    <row r="12" spans="1:23" ht="17.100000000000001" customHeight="1" thickBot="1" x14ac:dyDescent="0.25">
      <c r="A12" s="97" t="s">
        <v>165</v>
      </c>
      <c r="B12" s="98"/>
      <c r="C12" s="99">
        <f>SUM(C9:C11)</f>
        <v>10798</v>
      </c>
      <c r="D12" s="67"/>
      <c r="E12" s="268" t="s">
        <v>76</v>
      </c>
      <c r="F12" s="93" t="s">
        <v>12</v>
      </c>
      <c r="G12" s="92">
        <v>3558</v>
      </c>
      <c r="H12" s="313"/>
      <c r="J12" s="70"/>
      <c r="K12" s="70"/>
      <c r="L12" s="70"/>
      <c r="O12" s="59" t="s">
        <v>16</v>
      </c>
      <c r="P12" s="59"/>
      <c r="R12" s="94"/>
      <c r="T12" s="59">
        <v>77</v>
      </c>
      <c r="U12" s="59">
        <v>61</v>
      </c>
      <c r="V12" s="95" t="str">
        <f>F12</f>
        <v>U449</v>
      </c>
      <c r="W12" s="94">
        <f>ROUND(G12,0)</f>
        <v>3558</v>
      </c>
    </row>
    <row r="13" spans="1:23" ht="17.100000000000001" customHeight="1" thickBot="1" x14ac:dyDescent="0.25">
      <c r="A13" s="100" t="s">
        <v>166</v>
      </c>
      <c r="B13" s="101"/>
      <c r="C13" s="102">
        <f>C12</f>
        <v>10798</v>
      </c>
      <c r="D13" s="67"/>
      <c r="E13" s="105" t="s">
        <v>167</v>
      </c>
      <c r="F13" s="106"/>
      <c r="G13" s="99">
        <f>SUM(G9:G12)</f>
        <v>10485</v>
      </c>
      <c r="H13" s="313"/>
      <c r="J13" s="70"/>
      <c r="K13" s="70"/>
      <c r="L13" s="70"/>
      <c r="T13" s="59" t="s">
        <v>16</v>
      </c>
      <c r="U13" s="59"/>
      <c r="V13" s="95"/>
      <c r="W13" s="94"/>
    </row>
    <row r="14" spans="1:23" ht="17.100000000000001" customHeight="1" thickBot="1" x14ac:dyDescent="0.25">
      <c r="A14" s="103"/>
      <c r="B14" s="104"/>
      <c r="C14" s="103"/>
      <c r="D14" s="67"/>
      <c r="E14" s="100" t="s">
        <v>166</v>
      </c>
      <c r="F14" s="107"/>
      <c r="G14" s="108">
        <f>G13</f>
        <v>10485</v>
      </c>
      <c r="H14" s="313"/>
      <c r="I14" s="70"/>
      <c r="J14" s="70"/>
      <c r="K14" s="70"/>
      <c r="L14" s="70"/>
      <c r="T14" s="59"/>
      <c r="U14" s="59"/>
      <c r="V14" s="95"/>
      <c r="W14" s="94"/>
    </row>
    <row r="15" spans="1:23" ht="17.100000000000001" customHeight="1" thickBot="1" x14ac:dyDescent="0.25">
      <c r="A15" s="109" t="s">
        <v>197</v>
      </c>
      <c r="B15" s="110"/>
      <c r="C15" s="111">
        <f>C13</f>
        <v>10798</v>
      </c>
      <c r="D15" s="67"/>
      <c r="E15" s="109" t="s">
        <v>198</v>
      </c>
      <c r="F15" s="112"/>
      <c r="G15" s="111">
        <f>G14</f>
        <v>10485</v>
      </c>
      <c r="H15" s="55"/>
      <c r="I15" s="70"/>
      <c r="J15" s="70"/>
      <c r="K15" s="70"/>
      <c r="L15" s="70"/>
    </row>
    <row r="16" spans="1:23" ht="5.0999999999999996" customHeight="1" x14ac:dyDescent="0.2">
      <c r="I16" s="70"/>
      <c r="J16" s="70"/>
      <c r="K16" s="70"/>
      <c r="L16" s="70"/>
    </row>
    <row r="17" spans="1:8" ht="10.35" customHeight="1" x14ac:dyDescent="0.2">
      <c r="A17" s="58" t="s">
        <v>283</v>
      </c>
      <c r="H17" s="113"/>
    </row>
    <row r="18" spans="1:8" ht="10.35" customHeight="1" x14ac:dyDescent="0.2">
      <c r="A18" s="58" t="s">
        <v>251</v>
      </c>
      <c r="H18" s="113"/>
    </row>
    <row r="19" spans="1:8" ht="10.35" customHeight="1" x14ac:dyDescent="0.2">
      <c r="A19" s="58" t="s">
        <v>284</v>
      </c>
      <c r="B19" s="269"/>
      <c r="C19" s="270"/>
      <c r="D19" s="270"/>
      <c r="E19" s="270"/>
      <c r="F19" s="270"/>
      <c r="G19" s="270"/>
      <c r="H19" s="270"/>
    </row>
    <row r="20" spans="1:8" ht="10.35" customHeight="1" x14ac:dyDescent="0.2">
      <c r="A20" s="58" t="s">
        <v>285</v>
      </c>
      <c r="B20" s="269"/>
      <c r="C20" s="270"/>
      <c r="D20" s="270"/>
      <c r="E20" s="270"/>
      <c r="F20" s="270"/>
      <c r="G20" s="270"/>
      <c r="H20" s="270"/>
    </row>
    <row r="21" spans="1:8" ht="10.35" customHeight="1" x14ac:dyDescent="0.2">
      <c r="A21" s="58" t="s">
        <v>286</v>
      </c>
      <c r="B21" s="269"/>
      <c r="C21" s="270"/>
      <c r="D21" s="270"/>
      <c r="E21" s="270"/>
      <c r="F21" s="270"/>
      <c r="G21" s="270"/>
      <c r="H21" s="270"/>
    </row>
  </sheetData>
  <sheetProtection algorithmName="SHA-512" hashValue="cjr873vxqd+kAYxV+2OAh2gKkipnzauhTw3lvPaSPpZHXtjgdWxlY9CM9nEnyc9jC9mCegkPIWFrU6ECgFrqTA==" saltValue="zPSs87T3kJ5RGwWADvY9JA==" spinCount="100000" sheet="1" formatColumns="0" selectLockedCells="1"/>
  <mergeCells count="1">
    <mergeCell ref="H10:H14"/>
  </mergeCells>
  <dataValidations count="2">
    <dataValidation type="whole" allowBlank="1" showInputMessage="1" showErrorMessage="1" errorTitle="ERRORE NEL DATO IMMESSO" error="INSERIRE SOLO NUMERI INTERI" sqref="G9:G12 G65528:G65531 G131064:G131067 G196600:G196603 G262136:G262139 G327672:G327675 G393208:G393211 G458744:G458747 G524280:G524283 G589816:G589819 G655352:G655355 G720888:G720891 G786424:G786427 G851960:G851963 G917496:G917499 G983032:G983035 C11 C65530 C131066 C196602 C262138 C327674 C393210 C458746 C524282 C589818 C655354 C720890 C786426 C851962 C917498 C983034 C9 C65528 C131064 C196600 C262136 C327672 C393208 C458744 C524280 C589816 C655352 C720888 C786424 C851960 C917496 C983032">
      <formula1>0</formula1>
      <formula2>999999999999</formula2>
    </dataValidation>
    <dataValidation type="whole" allowBlank="1" showInputMessage="1" showErrorMessage="1" errorTitle="ERRORE NEL DATO IMMESSO" error="INSERIRE SOLO NUMERI INTERI" sqref="C12:C13 C65531:C65532 C131067:C131068 C196603:C196604 C262139:C262140 C327675:C327676 C393211:C393212 C458747:C458748 C524283:C524284 C589819:C589820 C655355:C655356 C720891:C720892 C786427:C786428 C851963:C851964 C917499:C917500 C983035:C983036 G13:G14 G65532:G65533 G131068:G131069 G196604:G196605 G262140:G262141 G327676:G327677 G393212:G393213 G458748:G458749 G524284:G524285 G589820:G589821 G655356:G655357 G720892:G720893 G786428:G786429 G851964:G851965 G917500:G917501 G983036:G983037">
      <formula1>-999999999999</formula1>
      <formula2>999999999999</formula2>
    </dataValidation>
  </dataValidations>
  <printOptions horizontalCentered="1"/>
  <pageMargins left="0.39370078740157483" right="0.39370078740157483" top="0.78740157480314965" bottom="0.39370078740157483" header="0.51181102362204722" footer="0.19685039370078741"/>
  <pageSetup paperSize="9" scale="9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5"/>
  <sheetViews>
    <sheetView showGridLines="0" zoomScale="80" zoomScaleNormal="80" workbookViewId="0">
      <selection activeCell="G66" sqref="G66"/>
    </sheetView>
  </sheetViews>
  <sheetFormatPr defaultColWidth="9.33203125" defaultRowHeight="11.25" x14ac:dyDescent="0.2"/>
  <cols>
    <col min="1" max="1" width="65.6640625" style="58" customWidth="1"/>
    <col min="2" max="2" width="10.6640625" style="63" customWidth="1"/>
    <col min="3" max="3" width="20.6640625" style="58" customWidth="1"/>
    <col min="4" max="4" width="3.33203125" style="58" customWidth="1"/>
    <col min="5" max="5" width="65.6640625" style="58" customWidth="1"/>
    <col min="6" max="6" width="10.6640625" style="58" customWidth="1"/>
    <col min="7" max="7" width="20.6640625" style="58" customWidth="1"/>
    <col min="8" max="8" width="73.6640625" style="58" customWidth="1"/>
    <col min="9" max="10" width="9.33203125" style="58"/>
    <col min="11" max="11" width="23.33203125" style="58" customWidth="1"/>
    <col min="12" max="14" width="9.33203125" style="58"/>
    <col min="15" max="17" width="14.1640625" style="62" hidden="1" customWidth="1"/>
    <col min="18" max="18" width="14.1640625" style="61" hidden="1" customWidth="1"/>
    <col min="19" max="19" width="9.33203125" style="61" hidden="1" customWidth="1"/>
    <col min="20" max="22" width="14.1640625" style="62" hidden="1" customWidth="1"/>
    <col min="23" max="23" width="14.1640625" style="61" hidden="1" customWidth="1"/>
    <col min="24" max="255" width="9.33203125" style="58"/>
    <col min="256" max="256" width="65.6640625" style="58" customWidth="1"/>
    <col min="257" max="257" width="10.6640625" style="58" customWidth="1"/>
    <col min="258" max="258" width="20.6640625" style="58" customWidth="1"/>
    <col min="259" max="259" width="3.33203125" style="58" customWidth="1"/>
    <col min="260" max="260" width="65.6640625" style="58" customWidth="1"/>
    <col min="261" max="261" width="10.6640625" style="58" customWidth="1"/>
    <col min="262" max="262" width="20.6640625" style="58" customWidth="1"/>
    <col min="263" max="263" width="73.6640625" style="58" customWidth="1"/>
    <col min="264" max="265" width="9.33203125" style="58"/>
    <col min="266" max="266" width="23.33203125" style="58" customWidth="1"/>
    <col min="267" max="269" width="9.33203125" style="58"/>
    <col min="270" max="273" width="14.1640625" style="58" customWidth="1"/>
    <col min="274" max="274" width="9.33203125" style="58"/>
    <col min="275" max="278" width="14.1640625" style="58" customWidth="1"/>
    <col min="279" max="511" width="9.33203125" style="58"/>
    <col min="512" max="512" width="65.6640625" style="58" customWidth="1"/>
    <col min="513" max="513" width="10.6640625" style="58" customWidth="1"/>
    <col min="514" max="514" width="20.6640625" style="58" customWidth="1"/>
    <col min="515" max="515" width="3.33203125" style="58" customWidth="1"/>
    <col min="516" max="516" width="65.6640625" style="58" customWidth="1"/>
    <col min="517" max="517" width="10.6640625" style="58" customWidth="1"/>
    <col min="518" max="518" width="20.6640625" style="58" customWidth="1"/>
    <col min="519" max="519" width="73.6640625" style="58" customWidth="1"/>
    <col min="520" max="521" width="9.33203125" style="58"/>
    <col min="522" max="522" width="23.33203125" style="58" customWidth="1"/>
    <col min="523" max="525" width="9.33203125" style="58"/>
    <col min="526" max="529" width="14.1640625" style="58" customWidth="1"/>
    <col min="530" max="530" width="9.33203125" style="58"/>
    <col min="531" max="534" width="14.1640625" style="58" customWidth="1"/>
    <col min="535" max="767" width="9.33203125" style="58"/>
    <col min="768" max="768" width="65.6640625" style="58" customWidth="1"/>
    <col min="769" max="769" width="10.6640625" style="58" customWidth="1"/>
    <col min="770" max="770" width="20.6640625" style="58" customWidth="1"/>
    <col min="771" max="771" width="3.33203125" style="58" customWidth="1"/>
    <col min="772" max="772" width="65.6640625" style="58" customWidth="1"/>
    <col min="773" max="773" width="10.6640625" style="58" customWidth="1"/>
    <col min="774" max="774" width="20.6640625" style="58" customWidth="1"/>
    <col min="775" max="775" width="73.6640625" style="58" customWidth="1"/>
    <col min="776" max="777" width="9.33203125" style="58"/>
    <col min="778" max="778" width="23.33203125" style="58" customWidth="1"/>
    <col min="779" max="781" width="9.33203125" style="58"/>
    <col min="782" max="785" width="14.1640625" style="58" customWidth="1"/>
    <col min="786" max="786" width="9.33203125" style="58"/>
    <col min="787" max="790" width="14.1640625" style="58" customWidth="1"/>
    <col min="791" max="1023" width="9.33203125" style="58"/>
    <col min="1024" max="1024" width="65.6640625" style="58" customWidth="1"/>
    <col min="1025" max="1025" width="10.6640625" style="58" customWidth="1"/>
    <col min="1026" max="1026" width="20.6640625" style="58" customWidth="1"/>
    <col min="1027" max="1027" width="3.33203125" style="58" customWidth="1"/>
    <col min="1028" max="1028" width="65.6640625" style="58" customWidth="1"/>
    <col min="1029" max="1029" width="10.6640625" style="58" customWidth="1"/>
    <col min="1030" max="1030" width="20.6640625" style="58" customWidth="1"/>
    <col min="1031" max="1031" width="73.6640625" style="58" customWidth="1"/>
    <col min="1032" max="1033" width="9.33203125" style="58"/>
    <col min="1034" max="1034" width="23.33203125" style="58" customWidth="1"/>
    <col min="1035" max="1037" width="9.33203125" style="58"/>
    <col min="1038" max="1041" width="14.1640625" style="58" customWidth="1"/>
    <col min="1042" max="1042" width="9.33203125" style="58"/>
    <col min="1043" max="1046" width="14.1640625" style="58" customWidth="1"/>
    <col min="1047" max="1279" width="9.33203125" style="58"/>
    <col min="1280" max="1280" width="65.6640625" style="58" customWidth="1"/>
    <col min="1281" max="1281" width="10.6640625" style="58" customWidth="1"/>
    <col min="1282" max="1282" width="20.6640625" style="58" customWidth="1"/>
    <col min="1283" max="1283" width="3.33203125" style="58" customWidth="1"/>
    <col min="1284" max="1284" width="65.6640625" style="58" customWidth="1"/>
    <col min="1285" max="1285" width="10.6640625" style="58" customWidth="1"/>
    <col min="1286" max="1286" width="20.6640625" style="58" customWidth="1"/>
    <col min="1287" max="1287" width="73.6640625" style="58" customWidth="1"/>
    <col min="1288" max="1289" width="9.33203125" style="58"/>
    <col min="1290" max="1290" width="23.33203125" style="58" customWidth="1"/>
    <col min="1291" max="1293" width="9.33203125" style="58"/>
    <col min="1294" max="1297" width="14.1640625" style="58" customWidth="1"/>
    <col min="1298" max="1298" width="9.33203125" style="58"/>
    <col min="1299" max="1302" width="14.1640625" style="58" customWidth="1"/>
    <col min="1303" max="1535" width="9.33203125" style="58"/>
    <col min="1536" max="1536" width="65.6640625" style="58" customWidth="1"/>
    <col min="1537" max="1537" width="10.6640625" style="58" customWidth="1"/>
    <col min="1538" max="1538" width="20.6640625" style="58" customWidth="1"/>
    <col min="1539" max="1539" width="3.33203125" style="58" customWidth="1"/>
    <col min="1540" max="1540" width="65.6640625" style="58" customWidth="1"/>
    <col min="1541" max="1541" width="10.6640625" style="58" customWidth="1"/>
    <col min="1542" max="1542" width="20.6640625" style="58" customWidth="1"/>
    <col min="1543" max="1543" width="73.6640625" style="58" customWidth="1"/>
    <col min="1544" max="1545" width="9.33203125" style="58"/>
    <col min="1546" max="1546" width="23.33203125" style="58" customWidth="1"/>
    <col min="1547" max="1549" width="9.33203125" style="58"/>
    <col min="1550" max="1553" width="14.1640625" style="58" customWidth="1"/>
    <col min="1554" max="1554" width="9.33203125" style="58"/>
    <col min="1555" max="1558" width="14.1640625" style="58" customWidth="1"/>
    <col min="1559" max="1791" width="9.33203125" style="58"/>
    <col min="1792" max="1792" width="65.6640625" style="58" customWidth="1"/>
    <col min="1793" max="1793" width="10.6640625" style="58" customWidth="1"/>
    <col min="1794" max="1794" width="20.6640625" style="58" customWidth="1"/>
    <col min="1795" max="1795" width="3.33203125" style="58" customWidth="1"/>
    <col min="1796" max="1796" width="65.6640625" style="58" customWidth="1"/>
    <col min="1797" max="1797" width="10.6640625" style="58" customWidth="1"/>
    <col min="1798" max="1798" width="20.6640625" style="58" customWidth="1"/>
    <col min="1799" max="1799" width="73.6640625" style="58" customWidth="1"/>
    <col min="1800" max="1801" width="9.33203125" style="58"/>
    <col min="1802" max="1802" width="23.33203125" style="58" customWidth="1"/>
    <col min="1803" max="1805" width="9.33203125" style="58"/>
    <col min="1806" max="1809" width="14.1640625" style="58" customWidth="1"/>
    <col min="1810" max="1810" width="9.33203125" style="58"/>
    <col min="1811" max="1814" width="14.1640625" style="58" customWidth="1"/>
    <col min="1815" max="2047" width="9.33203125" style="58"/>
    <col min="2048" max="2048" width="65.6640625" style="58" customWidth="1"/>
    <col min="2049" max="2049" width="10.6640625" style="58" customWidth="1"/>
    <col min="2050" max="2050" width="20.6640625" style="58" customWidth="1"/>
    <col min="2051" max="2051" width="3.33203125" style="58" customWidth="1"/>
    <col min="2052" max="2052" width="65.6640625" style="58" customWidth="1"/>
    <col min="2053" max="2053" width="10.6640625" style="58" customWidth="1"/>
    <col min="2054" max="2054" width="20.6640625" style="58" customWidth="1"/>
    <col min="2055" max="2055" width="73.6640625" style="58" customWidth="1"/>
    <col min="2056" max="2057" width="9.33203125" style="58"/>
    <col min="2058" max="2058" width="23.33203125" style="58" customWidth="1"/>
    <col min="2059" max="2061" width="9.33203125" style="58"/>
    <col min="2062" max="2065" width="14.1640625" style="58" customWidth="1"/>
    <col min="2066" max="2066" width="9.33203125" style="58"/>
    <col min="2067" max="2070" width="14.1640625" style="58" customWidth="1"/>
    <col min="2071" max="2303" width="9.33203125" style="58"/>
    <col min="2304" max="2304" width="65.6640625" style="58" customWidth="1"/>
    <col min="2305" max="2305" width="10.6640625" style="58" customWidth="1"/>
    <col min="2306" max="2306" width="20.6640625" style="58" customWidth="1"/>
    <col min="2307" max="2307" width="3.33203125" style="58" customWidth="1"/>
    <col min="2308" max="2308" width="65.6640625" style="58" customWidth="1"/>
    <col min="2309" max="2309" width="10.6640625" style="58" customWidth="1"/>
    <col min="2310" max="2310" width="20.6640625" style="58" customWidth="1"/>
    <col min="2311" max="2311" width="73.6640625" style="58" customWidth="1"/>
    <col min="2312" max="2313" width="9.33203125" style="58"/>
    <col min="2314" max="2314" width="23.33203125" style="58" customWidth="1"/>
    <col min="2315" max="2317" width="9.33203125" style="58"/>
    <col min="2318" max="2321" width="14.1640625" style="58" customWidth="1"/>
    <col min="2322" max="2322" width="9.33203125" style="58"/>
    <col min="2323" max="2326" width="14.1640625" style="58" customWidth="1"/>
    <col min="2327" max="2559" width="9.33203125" style="58"/>
    <col min="2560" max="2560" width="65.6640625" style="58" customWidth="1"/>
    <col min="2561" max="2561" width="10.6640625" style="58" customWidth="1"/>
    <col min="2562" max="2562" width="20.6640625" style="58" customWidth="1"/>
    <col min="2563" max="2563" width="3.33203125" style="58" customWidth="1"/>
    <col min="2564" max="2564" width="65.6640625" style="58" customWidth="1"/>
    <col min="2565" max="2565" width="10.6640625" style="58" customWidth="1"/>
    <col min="2566" max="2566" width="20.6640625" style="58" customWidth="1"/>
    <col min="2567" max="2567" width="73.6640625" style="58" customWidth="1"/>
    <col min="2568" max="2569" width="9.33203125" style="58"/>
    <col min="2570" max="2570" width="23.33203125" style="58" customWidth="1"/>
    <col min="2571" max="2573" width="9.33203125" style="58"/>
    <col min="2574" max="2577" width="14.1640625" style="58" customWidth="1"/>
    <col min="2578" max="2578" width="9.33203125" style="58"/>
    <col min="2579" max="2582" width="14.1640625" style="58" customWidth="1"/>
    <col min="2583" max="2815" width="9.33203125" style="58"/>
    <col min="2816" max="2816" width="65.6640625" style="58" customWidth="1"/>
    <col min="2817" max="2817" width="10.6640625" style="58" customWidth="1"/>
    <col min="2818" max="2818" width="20.6640625" style="58" customWidth="1"/>
    <col min="2819" max="2819" width="3.33203125" style="58" customWidth="1"/>
    <col min="2820" max="2820" width="65.6640625" style="58" customWidth="1"/>
    <col min="2821" max="2821" width="10.6640625" style="58" customWidth="1"/>
    <col min="2822" max="2822" width="20.6640625" style="58" customWidth="1"/>
    <col min="2823" max="2823" width="73.6640625" style="58" customWidth="1"/>
    <col min="2824" max="2825" width="9.33203125" style="58"/>
    <col min="2826" max="2826" width="23.33203125" style="58" customWidth="1"/>
    <col min="2827" max="2829" width="9.33203125" style="58"/>
    <col min="2830" max="2833" width="14.1640625" style="58" customWidth="1"/>
    <col min="2834" max="2834" width="9.33203125" style="58"/>
    <col min="2835" max="2838" width="14.1640625" style="58" customWidth="1"/>
    <col min="2839" max="3071" width="9.33203125" style="58"/>
    <col min="3072" max="3072" width="65.6640625" style="58" customWidth="1"/>
    <col min="3073" max="3073" width="10.6640625" style="58" customWidth="1"/>
    <col min="3074" max="3074" width="20.6640625" style="58" customWidth="1"/>
    <col min="3075" max="3075" width="3.33203125" style="58" customWidth="1"/>
    <col min="3076" max="3076" width="65.6640625" style="58" customWidth="1"/>
    <col min="3077" max="3077" width="10.6640625" style="58" customWidth="1"/>
    <col min="3078" max="3078" width="20.6640625" style="58" customWidth="1"/>
    <col min="3079" max="3079" width="73.6640625" style="58" customWidth="1"/>
    <col min="3080" max="3081" width="9.33203125" style="58"/>
    <col min="3082" max="3082" width="23.33203125" style="58" customWidth="1"/>
    <col min="3083" max="3085" width="9.33203125" style="58"/>
    <col min="3086" max="3089" width="14.1640625" style="58" customWidth="1"/>
    <col min="3090" max="3090" width="9.33203125" style="58"/>
    <col min="3091" max="3094" width="14.1640625" style="58" customWidth="1"/>
    <col min="3095" max="3327" width="9.33203125" style="58"/>
    <col min="3328" max="3328" width="65.6640625" style="58" customWidth="1"/>
    <col min="3329" max="3329" width="10.6640625" style="58" customWidth="1"/>
    <col min="3330" max="3330" width="20.6640625" style="58" customWidth="1"/>
    <col min="3331" max="3331" width="3.33203125" style="58" customWidth="1"/>
    <col min="3332" max="3332" width="65.6640625" style="58" customWidth="1"/>
    <col min="3333" max="3333" width="10.6640625" style="58" customWidth="1"/>
    <col min="3334" max="3334" width="20.6640625" style="58" customWidth="1"/>
    <col min="3335" max="3335" width="73.6640625" style="58" customWidth="1"/>
    <col min="3336" max="3337" width="9.33203125" style="58"/>
    <col min="3338" max="3338" width="23.33203125" style="58" customWidth="1"/>
    <col min="3339" max="3341" width="9.33203125" style="58"/>
    <col min="3342" max="3345" width="14.1640625" style="58" customWidth="1"/>
    <col min="3346" max="3346" width="9.33203125" style="58"/>
    <col min="3347" max="3350" width="14.1640625" style="58" customWidth="1"/>
    <col min="3351" max="3583" width="9.33203125" style="58"/>
    <col min="3584" max="3584" width="65.6640625" style="58" customWidth="1"/>
    <col min="3585" max="3585" width="10.6640625" style="58" customWidth="1"/>
    <col min="3586" max="3586" width="20.6640625" style="58" customWidth="1"/>
    <col min="3587" max="3587" width="3.33203125" style="58" customWidth="1"/>
    <col min="3588" max="3588" width="65.6640625" style="58" customWidth="1"/>
    <col min="3589" max="3589" width="10.6640625" style="58" customWidth="1"/>
    <col min="3590" max="3590" width="20.6640625" style="58" customWidth="1"/>
    <col min="3591" max="3591" width="73.6640625" style="58" customWidth="1"/>
    <col min="3592" max="3593" width="9.33203125" style="58"/>
    <col min="3594" max="3594" width="23.33203125" style="58" customWidth="1"/>
    <col min="3595" max="3597" width="9.33203125" style="58"/>
    <col min="3598" max="3601" width="14.1640625" style="58" customWidth="1"/>
    <col min="3602" max="3602" width="9.33203125" style="58"/>
    <col min="3603" max="3606" width="14.1640625" style="58" customWidth="1"/>
    <col min="3607" max="3839" width="9.33203125" style="58"/>
    <col min="3840" max="3840" width="65.6640625" style="58" customWidth="1"/>
    <col min="3841" max="3841" width="10.6640625" style="58" customWidth="1"/>
    <col min="3842" max="3842" width="20.6640625" style="58" customWidth="1"/>
    <col min="3843" max="3843" width="3.33203125" style="58" customWidth="1"/>
    <col min="3844" max="3844" width="65.6640625" style="58" customWidth="1"/>
    <col min="3845" max="3845" width="10.6640625" style="58" customWidth="1"/>
    <col min="3846" max="3846" width="20.6640625" style="58" customWidth="1"/>
    <col min="3847" max="3847" width="73.6640625" style="58" customWidth="1"/>
    <col min="3848" max="3849" width="9.33203125" style="58"/>
    <col min="3850" max="3850" width="23.33203125" style="58" customWidth="1"/>
    <col min="3851" max="3853" width="9.33203125" style="58"/>
    <col min="3854" max="3857" width="14.1640625" style="58" customWidth="1"/>
    <col min="3858" max="3858" width="9.33203125" style="58"/>
    <col min="3859" max="3862" width="14.1640625" style="58" customWidth="1"/>
    <col min="3863" max="4095" width="9.33203125" style="58"/>
    <col min="4096" max="4096" width="65.6640625" style="58" customWidth="1"/>
    <col min="4097" max="4097" width="10.6640625" style="58" customWidth="1"/>
    <col min="4098" max="4098" width="20.6640625" style="58" customWidth="1"/>
    <col min="4099" max="4099" width="3.33203125" style="58" customWidth="1"/>
    <col min="4100" max="4100" width="65.6640625" style="58" customWidth="1"/>
    <col min="4101" max="4101" width="10.6640625" style="58" customWidth="1"/>
    <col min="4102" max="4102" width="20.6640625" style="58" customWidth="1"/>
    <col min="4103" max="4103" width="73.6640625" style="58" customWidth="1"/>
    <col min="4104" max="4105" width="9.33203125" style="58"/>
    <col min="4106" max="4106" width="23.33203125" style="58" customWidth="1"/>
    <col min="4107" max="4109" width="9.33203125" style="58"/>
    <col min="4110" max="4113" width="14.1640625" style="58" customWidth="1"/>
    <col min="4114" max="4114" width="9.33203125" style="58"/>
    <col min="4115" max="4118" width="14.1640625" style="58" customWidth="1"/>
    <col min="4119" max="4351" width="9.33203125" style="58"/>
    <col min="4352" max="4352" width="65.6640625" style="58" customWidth="1"/>
    <col min="4353" max="4353" width="10.6640625" style="58" customWidth="1"/>
    <col min="4354" max="4354" width="20.6640625" style="58" customWidth="1"/>
    <col min="4355" max="4355" width="3.33203125" style="58" customWidth="1"/>
    <col min="4356" max="4356" width="65.6640625" style="58" customWidth="1"/>
    <col min="4357" max="4357" width="10.6640625" style="58" customWidth="1"/>
    <col min="4358" max="4358" width="20.6640625" style="58" customWidth="1"/>
    <col min="4359" max="4359" width="73.6640625" style="58" customWidth="1"/>
    <col min="4360" max="4361" width="9.33203125" style="58"/>
    <col min="4362" max="4362" width="23.33203125" style="58" customWidth="1"/>
    <col min="4363" max="4365" width="9.33203125" style="58"/>
    <col min="4366" max="4369" width="14.1640625" style="58" customWidth="1"/>
    <col min="4370" max="4370" width="9.33203125" style="58"/>
    <col min="4371" max="4374" width="14.1640625" style="58" customWidth="1"/>
    <col min="4375" max="4607" width="9.33203125" style="58"/>
    <col min="4608" max="4608" width="65.6640625" style="58" customWidth="1"/>
    <col min="4609" max="4609" width="10.6640625" style="58" customWidth="1"/>
    <col min="4610" max="4610" width="20.6640625" style="58" customWidth="1"/>
    <col min="4611" max="4611" width="3.33203125" style="58" customWidth="1"/>
    <col min="4612" max="4612" width="65.6640625" style="58" customWidth="1"/>
    <col min="4613" max="4613" width="10.6640625" style="58" customWidth="1"/>
    <col min="4614" max="4614" width="20.6640625" style="58" customWidth="1"/>
    <col min="4615" max="4615" width="73.6640625" style="58" customWidth="1"/>
    <col min="4616" max="4617" width="9.33203125" style="58"/>
    <col min="4618" max="4618" width="23.33203125" style="58" customWidth="1"/>
    <col min="4619" max="4621" width="9.33203125" style="58"/>
    <col min="4622" max="4625" width="14.1640625" style="58" customWidth="1"/>
    <col min="4626" max="4626" width="9.33203125" style="58"/>
    <col min="4627" max="4630" width="14.1640625" style="58" customWidth="1"/>
    <col min="4631" max="4863" width="9.33203125" style="58"/>
    <col min="4864" max="4864" width="65.6640625" style="58" customWidth="1"/>
    <col min="4865" max="4865" width="10.6640625" style="58" customWidth="1"/>
    <col min="4866" max="4866" width="20.6640625" style="58" customWidth="1"/>
    <col min="4867" max="4867" width="3.33203125" style="58" customWidth="1"/>
    <col min="4868" max="4868" width="65.6640625" style="58" customWidth="1"/>
    <col min="4869" max="4869" width="10.6640625" style="58" customWidth="1"/>
    <col min="4870" max="4870" width="20.6640625" style="58" customWidth="1"/>
    <col min="4871" max="4871" width="73.6640625" style="58" customWidth="1"/>
    <col min="4872" max="4873" width="9.33203125" style="58"/>
    <col min="4874" max="4874" width="23.33203125" style="58" customWidth="1"/>
    <col min="4875" max="4877" width="9.33203125" style="58"/>
    <col min="4878" max="4881" width="14.1640625" style="58" customWidth="1"/>
    <col min="4882" max="4882" width="9.33203125" style="58"/>
    <col min="4883" max="4886" width="14.1640625" style="58" customWidth="1"/>
    <col min="4887" max="5119" width="9.33203125" style="58"/>
    <col min="5120" max="5120" width="65.6640625" style="58" customWidth="1"/>
    <col min="5121" max="5121" width="10.6640625" style="58" customWidth="1"/>
    <col min="5122" max="5122" width="20.6640625" style="58" customWidth="1"/>
    <col min="5123" max="5123" width="3.33203125" style="58" customWidth="1"/>
    <col min="5124" max="5124" width="65.6640625" style="58" customWidth="1"/>
    <col min="5125" max="5125" width="10.6640625" style="58" customWidth="1"/>
    <col min="5126" max="5126" width="20.6640625" style="58" customWidth="1"/>
    <col min="5127" max="5127" width="73.6640625" style="58" customWidth="1"/>
    <col min="5128" max="5129" width="9.33203125" style="58"/>
    <col min="5130" max="5130" width="23.33203125" style="58" customWidth="1"/>
    <col min="5131" max="5133" width="9.33203125" style="58"/>
    <col min="5134" max="5137" width="14.1640625" style="58" customWidth="1"/>
    <col min="5138" max="5138" width="9.33203125" style="58"/>
    <col min="5139" max="5142" width="14.1640625" style="58" customWidth="1"/>
    <col min="5143" max="5375" width="9.33203125" style="58"/>
    <col min="5376" max="5376" width="65.6640625" style="58" customWidth="1"/>
    <col min="5377" max="5377" width="10.6640625" style="58" customWidth="1"/>
    <col min="5378" max="5378" width="20.6640625" style="58" customWidth="1"/>
    <col min="5379" max="5379" width="3.33203125" style="58" customWidth="1"/>
    <col min="5380" max="5380" width="65.6640625" style="58" customWidth="1"/>
    <col min="5381" max="5381" width="10.6640625" style="58" customWidth="1"/>
    <col min="5382" max="5382" width="20.6640625" style="58" customWidth="1"/>
    <col min="5383" max="5383" width="73.6640625" style="58" customWidth="1"/>
    <col min="5384" max="5385" width="9.33203125" style="58"/>
    <col min="5386" max="5386" width="23.33203125" style="58" customWidth="1"/>
    <col min="5387" max="5389" width="9.33203125" style="58"/>
    <col min="5390" max="5393" width="14.1640625" style="58" customWidth="1"/>
    <col min="5394" max="5394" width="9.33203125" style="58"/>
    <col min="5395" max="5398" width="14.1640625" style="58" customWidth="1"/>
    <col min="5399" max="5631" width="9.33203125" style="58"/>
    <col min="5632" max="5632" width="65.6640625" style="58" customWidth="1"/>
    <col min="5633" max="5633" width="10.6640625" style="58" customWidth="1"/>
    <col min="5634" max="5634" width="20.6640625" style="58" customWidth="1"/>
    <col min="5635" max="5635" width="3.33203125" style="58" customWidth="1"/>
    <col min="5636" max="5636" width="65.6640625" style="58" customWidth="1"/>
    <col min="5637" max="5637" width="10.6640625" style="58" customWidth="1"/>
    <col min="5638" max="5638" width="20.6640625" style="58" customWidth="1"/>
    <col min="5639" max="5639" width="73.6640625" style="58" customWidth="1"/>
    <col min="5640" max="5641" width="9.33203125" style="58"/>
    <col min="5642" max="5642" width="23.33203125" style="58" customWidth="1"/>
    <col min="5643" max="5645" width="9.33203125" style="58"/>
    <col min="5646" max="5649" width="14.1640625" style="58" customWidth="1"/>
    <col min="5650" max="5650" width="9.33203125" style="58"/>
    <col min="5651" max="5654" width="14.1640625" style="58" customWidth="1"/>
    <col min="5655" max="5887" width="9.33203125" style="58"/>
    <col min="5888" max="5888" width="65.6640625" style="58" customWidth="1"/>
    <col min="5889" max="5889" width="10.6640625" style="58" customWidth="1"/>
    <col min="5890" max="5890" width="20.6640625" style="58" customWidth="1"/>
    <col min="5891" max="5891" width="3.33203125" style="58" customWidth="1"/>
    <col min="5892" max="5892" width="65.6640625" style="58" customWidth="1"/>
    <col min="5893" max="5893" width="10.6640625" style="58" customWidth="1"/>
    <col min="5894" max="5894" width="20.6640625" style="58" customWidth="1"/>
    <col min="5895" max="5895" width="73.6640625" style="58" customWidth="1"/>
    <col min="5896" max="5897" width="9.33203125" style="58"/>
    <col min="5898" max="5898" width="23.33203125" style="58" customWidth="1"/>
    <col min="5899" max="5901" width="9.33203125" style="58"/>
    <col min="5902" max="5905" width="14.1640625" style="58" customWidth="1"/>
    <col min="5906" max="5906" width="9.33203125" style="58"/>
    <col min="5907" max="5910" width="14.1640625" style="58" customWidth="1"/>
    <col min="5911" max="6143" width="9.33203125" style="58"/>
    <col min="6144" max="6144" width="65.6640625" style="58" customWidth="1"/>
    <col min="6145" max="6145" width="10.6640625" style="58" customWidth="1"/>
    <col min="6146" max="6146" width="20.6640625" style="58" customWidth="1"/>
    <col min="6147" max="6147" width="3.33203125" style="58" customWidth="1"/>
    <col min="6148" max="6148" width="65.6640625" style="58" customWidth="1"/>
    <col min="6149" max="6149" width="10.6640625" style="58" customWidth="1"/>
    <col min="6150" max="6150" width="20.6640625" style="58" customWidth="1"/>
    <col min="6151" max="6151" width="73.6640625" style="58" customWidth="1"/>
    <col min="6152" max="6153" width="9.33203125" style="58"/>
    <col min="6154" max="6154" width="23.33203125" style="58" customWidth="1"/>
    <col min="6155" max="6157" width="9.33203125" style="58"/>
    <col min="6158" max="6161" width="14.1640625" style="58" customWidth="1"/>
    <col min="6162" max="6162" width="9.33203125" style="58"/>
    <col min="6163" max="6166" width="14.1640625" style="58" customWidth="1"/>
    <col min="6167" max="6399" width="9.33203125" style="58"/>
    <col min="6400" max="6400" width="65.6640625" style="58" customWidth="1"/>
    <col min="6401" max="6401" width="10.6640625" style="58" customWidth="1"/>
    <col min="6402" max="6402" width="20.6640625" style="58" customWidth="1"/>
    <col min="6403" max="6403" width="3.33203125" style="58" customWidth="1"/>
    <col min="6404" max="6404" width="65.6640625" style="58" customWidth="1"/>
    <col min="6405" max="6405" width="10.6640625" style="58" customWidth="1"/>
    <col min="6406" max="6406" width="20.6640625" style="58" customWidth="1"/>
    <col min="6407" max="6407" width="73.6640625" style="58" customWidth="1"/>
    <col min="6408" max="6409" width="9.33203125" style="58"/>
    <col min="6410" max="6410" width="23.33203125" style="58" customWidth="1"/>
    <col min="6411" max="6413" width="9.33203125" style="58"/>
    <col min="6414" max="6417" width="14.1640625" style="58" customWidth="1"/>
    <col min="6418" max="6418" width="9.33203125" style="58"/>
    <col min="6419" max="6422" width="14.1640625" style="58" customWidth="1"/>
    <col min="6423" max="6655" width="9.33203125" style="58"/>
    <col min="6656" max="6656" width="65.6640625" style="58" customWidth="1"/>
    <col min="6657" max="6657" width="10.6640625" style="58" customWidth="1"/>
    <col min="6658" max="6658" width="20.6640625" style="58" customWidth="1"/>
    <col min="6659" max="6659" width="3.33203125" style="58" customWidth="1"/>
    <col min="6660" max="6660" width="65.6640625" style="58" customWidth="1"/>
    <col min="6661" max="6661" width="10.6640625" style="58" customWidth="1"/>
    <col min="6662" max="6662" width="20.6640625" style="58" customWidth="1"/>
    <col min="6663" max="6663" width="73.6640625" style="58" customWidth="1"/>
    <col min="6664" max="6665" width="9.33203125" style="58"/>
    <col min="6666" max="6666" width="23.33203125" style="58" customWidth="1"/>
    <col min="6667" max="6669" width="9.33203125" style="58"/>
    <col min="6670" max="6673" width="14.1640625" style="58" customWidth="1"/>
    <col min="6674" max="6674" width="9.33203125" style="58"/>
    <col min="6675" max="6678" width="14.1640625" style="58" customWidth="1"/>
    <col min="6679" max="6911" width="9.33203125" style="58"/>
    <col min="6912" max="6912" width="65.6640625" style="58" customWidth="1"/>
    <col min="6913" max="6913" width="10.6640625" style="58" customWidth="1"/>
    <col min="6914" max="6914" width="20.6640625" style="58" customWidth="1"/>
    <col min="6915" max="6915" width="3.33203125" style="58" customWidth="1"/>
    <col min="6916" max="6916" width="65.6640625" style="58" customWidth="1"/>
    <col min="6917" max="6917" width="10.6640625" style="58" customWidth="1"/>
    <col min="6918" max="6918" width="20.6640625" style="58" customWidth="1"/>
    <col min="6919" max="6919" width="73.6640625" style="58" customWidth="1"/>
    <col min="6920" max="6921" width="9.33203125" style="58"/>
    <col min="6922" max="6922" width="23.33203125" style="58" customWidth="1"/>
    <col min="6923" max="6925" width="9.33203125" style="58"/>
    <col min="6926" max="6929" width="14.1640625" style="58" customWidth="1"/>
    <col min="6930" max="6930" width="9.33203125" style="58"/>
    <col min="6931" max="6934" width="14.1640625" style="58" customWidth="1"/>
    <col min="6935" max="7167" width="9.33203125" style="58"/>
    <col min="7168" max="7168" width="65.6640625" style="58" customWidth="1"/>
    <col min="7169" max="7169" width="10.6640625" style="58" customWidth="1"/>
    <col min="7170" max="7170" width="20.6640625" style="58" customWidth="1"/>
    <col min="7171" max="7171" width="3.33203125" style="58" customWidth="1"/>
    <col min="7172" max="7172" width="65.6640625" style="58" customWidth="1"/>
    <col min="7173" max="7173" width="10.6640625" style="58" customWidth="1"/>
    <col min="7174" max="7174" width="20.6640625" style="58" customWidth="1"/>
    <col min="7175" max="7175" width="73.6640625" style="58" customWidth="1"/>
    <col min="7176" max="7177" width="9.33203125" style="58"/>
    <col min="7178" max="7178" width="23.33203125" style="58" customWidth="1"/>
    <col min="7179" max="7181" width="9.33203125" style="58"/>
    <col min="7182" max="7185" width="14.1640625" style="58" customWidth="1"/>
    <col min="7186" max="7186" width="9.33203125" style="58"/>
    <col min="7187" max="7190" width="14.1640625" style="58" customWidth="1"/>
    <col min="7191" max="7423" width="9.33203125" style="58"/>
    <col min="7424" max="7424" width="65.6640625" style="58" customWidth="1"/>
    <col min="7425" max="7425" width="10.6640625" style="58" customWidth="1"/>
    <col min="7426" max="7426" width="20.6640625" style="58" customWidth="1"/>
    <col min="7427" max="7427" width="3.33203125" style="58" customWidth="1"/>
    <col min="7428" max="7428" width="65.6640625" style="58" customWidth="1"/>
    <col min="7429" max="7429" width="10.6640625" style="58" customWidth="1"/>
    <col min="7430" max="7430" width="20.6640625" style="58" customWidth="1"/>
    <col min="7431" max="7431" width="73.6640625" style="58" customWidth="1"/>
    <col min="7432" max="7433" width="9.33203125" style="58"/>
    <col min="7434" max="7434" width="23.33203125" style="58" customWidth="1"/>
    <col min="7435" max="7437" width="9.33203125" style="58"/>
    <col min="7438" max="7441" width="14.1640625" style="58" customWidth="1"/>
    <col min="7442" max="7442" width="9.33203125" style="58"/>
    <col min="7443" max="7446" width="14.1640625" style="58" customWidth="1"/>
    <col min="7447" max="7679" width="9.33203125" style="58"/>
    <col min="7680" max="7680" width="65.6640625" style="58" customWidth="1"/>
    <col min="7681" max="7681" width="10.6640625" style="58" customWidth="1"/>
    <col min="7682" max="7682" width="20.6640625" style="58" customWidth="1"/>
    <col min="7683" max="7683" width="3.33203125" style="58" customWidth="1"/>
    <col min="7684" max="7684" width="65.6640625" style="58" customWidth="1"/>
    <col min="7685" max="7685" width="10.6640625" style="58" customWidth="1"/>
    <col min="7686" max="7686" width="20.6640625" style="58" customWidth="1"/>
    <col min="7687" max="7687" width="73.6640625" style="58" customWidth="1"/>
    <col min="7688" max="7689" width="9.33203125" style="58"/>
    <col min="7690" max="7690" width="23.33203125" style="58" customWidth="1"/>
    <col min="7691" max="7693" width="9.33203125" style="58"/>
    <col min="7694" max="7697" width="14.1640625" style="58" customWidth="1"/>
    <col min="7698" max="7698" width="9.33203125" style="58"/>
    <col min="7699" max="7702" width="14.1640625" style="58" customWidth="1"/>
    <col min="7703" max="7935" width="9.33203125" style="58"/>
    <col min="7936" max="7936" width="65.6640625" style="58" customWidth="1"/>
    <col min="7937" max="7937" width="10.6640625" style="58" customWidth="1"/>
    <col min="7938" max="7938" width="20.6640625" style="58" customWidth="1"/>
    <col min="7939" max="7939" width="3.33203125" style="58" customWidth="1"/>
    <col min="7940" max="7940" width="65.6640625" style="58" customWidth="1"/>
    <col min="7941" max="7941" width="10.6640625" style="58" customWidth="1"/>
    <col min="7942" max="7942" width="20.6640625" style="58" customWidth="1"/>
    <col min="7943" max="7943" width="73.6640625" style="58" customWidth="1"/>
    <col min="7944" max="7945" width="9.33203125" style="58"/>
    <col min="7946" max="7946" width="23.33203125" style="58" customWidth="1"/>
    <col min="7947" max="7949" width="9.33203125" style="58"/>
    <col min="7950" max="7953" width="14.1640625" style="58" customWidth="1"/>
    <col min="7954" max="7954" width="9.33203125" style="58"/>
    <col min="7955" max="7958" width="14.1640625" style="58" customWidth="1"/>
    <col min="7959" max="8191" width="9.33203125" style="58"/>
    <col min="8192" max="8192" width="65.6640625" style="58" customWidth="1"/>
    <col min="8193" max="8193" width="10.6640625" style="58" customWidth="1"/>
    <col min="8194" max="8194" width="20.6640625" style="58" customWidth="1"/>
    <col min="8195" max="8195" width="3.33203125" style="58" customWidth="1"/>
    <col min="8196" max="8196" width="65.6640625" style="58" customWidth="1"/>
    <col min="8197" max="8197" width="10.6640625" style="58" customWidth="1"/>
    <col min="8198" max="8198" width="20.6640625" style="58" customWidth="1"/>
    <col min="8199" max="8199" width="73.6640625" style="58" customWidth="1"/>
    <col min="8200" max="8201" width="9.33203125" style="58"/>
    <col min="8202" max="8202" width="23.33203125" style="58" customWidth="1"/>
    <col min="8203" max="8205" width="9.33203125" style="58"/>
    <col min="8206" max="8209" width="14.1640625" style="58" customWidth="1"/>
    <col min="8210" max="8210" width="9.33203125" style="58"/>
    <col min="8211" max="8214" width="14.1640625" style="58" customWidth="1"/>
    <col min="8215" max="8447" width="9.33203125" style="58"/>
    <col min="8448" max="8448" width="65.6640625" style="58" customWidth="1"/>
    <col min="8449" max="8449" width="10.6640625" style="58" customWidth="1"/>
    <col min="8450" max="8450" width="20.6640625" style="58" customWidth="1"/>
    <col min="8451" max="8451" width="3.33203125" style="58" customWidth="1"/>
    <col min="8452" max="8452" width="65.6640625" style="58" customWidth="1"/>
    <col min="8453" max="8453" width="10.6640625" style="58" customWidth="1"/>
    <col min="8454" max="8454" width="20.6640625" style="58" customWidth="1"/>
    <col min="8455" max="8455" width="73.6640625" style="58" customWidth="1"/>
    <col min="8456" max="8457" width="9.33203125" style="58"/>
    <col min="8458" max="8458" width="23.33203125" style="58" customWidth="1"/>
    <col min="8459" max="8461" width="9.33203125" style="58"/>
    <col min="8462" max="8465" width="14.1640625" style="58" customWidth="1"/>
    <col min="8466" max="8466" width="9.33203125" style="58"/>
    <col min="8467" max="8470" width="14.1640625" style="58" customWidth="1"/>
    <col min="8471" max="8703" width="9.33203125" style="58"/>
    <col min="8704" max="8704" width="65.6640625" style="58" customWidth="1"/>
    <col min="8705" max="8705" width="10.6640625" style="58" customWidth="1"/>
    <col min="8706" max="8706" width="20.6640625" style="58" customWidth="1"/>
    <col min="8707" max="8707" width="3.33203125" style="58" customWidth="1"/>
    <col min="8708" max="8708" width="65.6640625" style="58" customWidth="1"/>
    <col min="8709" max="8709" width="10.6640625" style="58" customWidth="1"/>
    <col min="8710" max="8710" width="20.6640625" style="58" customWidth="1"/>
    <col min="8711" max="8711" width="73.6640625" style="58" customWidth="1"/>
    <col min="8712" max="8713" width="9.33203125" style="58"/>
    <col min="8714" max="8714" width="23.33203125" style="58" customWidth="1"/>
    <col min="8715" max="8717" width="9.33203125" style="58"/>
    <col min="8718" max="8721" width="14.1640625" style="58" customWidth="1"/>
    <col min="8722" max="8722" width="9.33203125" style="58"/>
    <col min="8723" max="8726" width="14.1640625" style="58" customWidth="1"/>
    <col min="8727" max="8959" width="9.33203125" style="58"/>
    <col min="8960" max="8960" width="65.6640625" style="58" customWidth="1"/>
    <col min="8961" max="8961" width="10.6640625" style="58" customWidth="1"/>
    <col min="8962" max="8962" width="20.6640625" style="58" customWidth="1"/>
    <col min="8963" max="8963" width="3.33203125" style="58" customWidth="1"/>
    <col min="8964" max="8964" width="65.6640625" style="58" customWidth="1"/>
    <col min="8965" max="8965" width="10.6640625" style="58" customWidth="1"/>
    <col min="8966" max="8966" width="20.6640625" style="58" customWidth="1"/>
    <col min="8967" max="8967" width="73.6640625" style="58" customWidth="1"/>
    <col min="8968" max="8969" width="9.33203125" style="58"/>
    <col min="8970" max="8970" width="23.33203125" style="58" customWidth="1"/>
    <col min="8971" max="8973" width="9.33203125" style="58"/>
    <col min="8974" max="8977" width="14.1640625" style="58" customWidth="1"/>
    <col min="8978" max="8978" width="9.33203125" style="58"/>
    <col min="8979" max="8982" width="14.1640625" style="58" customWidth="1"/>
    <col min="8983" max="9215" width="9.33203125" style="58"/>
    <col min="9216" max="9216" width="65.6640625" style="58" customWidth="1"/>
    <col min="9217" max="9217" width="10.6640625" style="58" customWidth="1"/>
    <col min="9218" max="9218" width="20.6640625" style="58" customWidth="1"/>
    <col min="9219" max="9219" width="3.33203125" style="58" customWidth="1"/>
    <col min="9220" max="9220" width="65.6640625" style="58" customWidth="1"/>
    <col min="9221" max="9221" width="10.6640625" style="58" customWidth="1"/>
    <col min="9222" max="9222" width="20.6640625" style="58" customWidth="1"/>
    <col min="9223" max="9223" width="73.6640625" style="58" customWidth="1"/>
    <col min="9224" max="9225" width="9.33203125" style="58"/>
    <col min="9226" max="9226" width="23.33203125" style="58" customWidth="1"/>
    <col min="9227" max="9229" width="9.33203125" style="58"/>
    <col min="9230" max="9233" width="14.1640625" style="58" customWidth="1"/>
    <col min="9234" max="9234" width="9.33203125" style="58"/>
    <col min="9235" max="9238" width="14.1640625" style="58" customWidth="1"/>
    <col min="9239" max="9471" width="9.33203125" style="58"/>
    <col min="9472" max="9472" width="65.6640625" style="58" customWidth="1"/>
    <col min="9473" max="9473" width="10.6640625" style="58" customWidth="1"/>
    <col min="9474" max="9474" width="20.6640625" style="58" customWidth="1"/>
    <col min="9475" max="9475" width="3.33203125" style="58" customWidth="1"/>
    <col min="9476" max="9476" width="65.6640625" style="58" customWidth="1"/>
    <col min="9477" max="9477" width="10.6640625" style="58" customWidth="1"/>
    <col min="9478" max="9478" width="20.6640625" style="58" customWidth="1"/>
    <col min="9479" max="9479" width="73.6640625" style="58" customWidth="1"/>
    <col min="9480" max="9481" width="9.33203125" style="58"/>
    <col min="9482" max="9482" width="23.33203125" style="58" customWidth="1"/>
    <col min="9483" max="9485" width="9.33203125" style="58"/>
    <col min="9486" max="9489" width="14.1640625" style="58" customWidth="1"/>
    <col min="9490" max="9490" width="9.33203125" style="58"/>
    <col min="9491" max="9494" width="14.1640625" style="58" customWidth="1"/>
    <col min="9495" max="9727" width="9.33203125" style="58"/>
    <col min="9728" max="9728" width="65.6640625" style="58" customWidth="1"/>
    <col min="9729" max="9729" width="10.6640625" style="58" customWidth="1"/>
    <col min="9730" max="9730" width="20.6640625" style="58" customWidth="1"/>
    <col min="9731" max="9731" width="3.33203125" style="58" customWidth="1"/>
    <col min="9732" max="9732" width="65.6640625" style="58" customWidth="1"/>
    <col min="9733" max="9733" width="10.6640625" style="58" customWidth="1"/>
    <col min="9734" max="9734" width="20.6640625" style="58" customWidth="1"/>
    <col min="9735" max="9735" width="73.6640625" style="58" customWidth="1"/>
    <col min="9736" max="9737" width="9.33203125" style="58"/>
    <col min="9738" max="9738" width="23.33203125" style="58" customWidth="1"/>
    <col min="9739" max="9741" width="9.33203125" style="58"/>
    <col min="9742" max="9745" width="14.1640625" style="58" customWidth="1"/>
    <col min="9746" max="9746" width="9.33203125" style="58"/>
    <col min="9747" max="9750" width="14.1640625" style="58" customWidth="1"/>
    <col min="9751" max="9983" width="9.33203125" style="58"/>
    <col min="9984" max="9984" width="65.6640625" style="58" customWidth="1"/>
    <col min="9985" max="9985" width="10.6640625" style="58" customWidth="1"/>
    <col min="9986" max="9986" width="20.6640625" style="58" customWidth="1"/>
    <col min="9987" max="9987" width="3.33203125" style="58" customWidth="1"/>
    <col min="9988" max="9988" width="65.6640625" style="58" customWidth="1"/>
    <col min="9989" max="9989" width="10.6640625" style="58" customWidth="1"/>
    <col min="9990" max="9990" width="20.6640625" style="58" customWidth="1"/>
    <col min="9991" max="9991" width="73.6640625" style="58" customWidth="1"/>
    <col min="9992" max="9993" width="9.33203125" style="58"/>
    <col min="9994" max="9994" width="23.33203125" style="58" customWidth="1"/>
    <col min="9995" max="9997" width="9.33203125" style="58"/>
    <col min="9998" max="10001" width="14.1640625" style="58" customWidth="1"/>
    <col min="10002" max="10002" width="9.33203125" style="58"/>
    <col min="10003" max="10006" width="14.1640625" style="58" customWidth="1"/>
    <col min="10007" max="10239" width="9.33203125" style="58"/>
    <col min="10240" max="10240" width="65.6640625" style="58" customWidth="1"/>
    <col min="10241" max="10241" width="10.6640625" style="58" customWidth="1"/>
    <col min="10242" max="10242" width="20.6640625" style="58" customWidth="1"/>
    <col min="10243" max="10243" width="3.33203125" style="58" customWidth="1"/>
    <col min="10244" max="10244" width="65.6640625" style="58" customWidth="1"/>
    <col min="10245" max="10245" width="10.6640625" style="58" customWidth="1"/>
    <col min="10246" max="10246" width="20.6640625" style="58" customWidth="1"/>
    <col min="10247" max="10247" width="73.6640625" style="58" customWidth="1"/>
    <col min="10248" max="10249" width="9.33203125" style="58"/>
    <col min="10250" max="10250" width="23.33203125" style="58" customWidth="1"/>
    <col min="10251" max="10253" width="9.33203125" style="58"/>
    <col min="10254" max="10257" width="14.1640625" style="58" customWidth="1"/>
    <col min="10258" max="10258" width="9.33203125" style="58"/>
    <col min="10259" max="10262" width="14.1640625" style="58" customWidth="1"/>
    <col min="10263" max="10495" width="9.33203125" style="58"/>
    <col min="10496" max="10496" width="65.6640625" style="58" customWidth="1"/>
    <col min="10497" max="10497" width="10.6640625" style="58" customWidth="1"/>
    <col min="10498" max="10498" width="20.6640625" style="58" customWidth="1"/>
    <col min="10499" max="10499" width="3.33203125" style="58" customWidth="1"/>
    <col min="10500" max="10500" width="65.6640625" style="58" customWidth="1"/>
    <col min="10501" max="10501" width="10.6640625" style="58" customWidth="1"/>
    <col min="10502" max="10502" width="20.6640625" style="58" customWidth="1"/>
    <col min="10503" max="10503" width="73.6640625" style="58" customWidth="1"/>
    <col min="10504" max="10505" width="9.33203125" style="58"/>
    <col min="10506" max="10506" width="23.33203125" style="58" customWidth="1"/>
    <col min="10507" max="10509" width="9.33203125" style="58"/>
    <col min="10510" max="10513" width="14.1640625" style="58" customWidth="1"/>
    <col min="10514" max="10514" width="9.33203125" style="58"/>
    <col min="10515" max="10518" width="14.1640625" style="58" customWidth="1"/>
    <col min="10519" max="10751" width="9.33203125" style="58"/>
    <col min="10752" max="10752" width="65.6640625" style="58" customWidth="1"/>
    <col min="10753" max="10753" width="10.6640625" style="58" customWidth="1"/>
    <col min="10754" max="10754" width="20.6640625" style="58" customWidth="1"/>
    <col min="10755" max="10755" width="3.33203125" style="58" customWidth="1"/>
    <col min="10756" max="10756" width="65.6640625" style="58" customWidth="1"/>
    <col min="10757" max="10757" width="10.6640625" style="58" customWidth="1"/>
    <col min="10758" max="10758" width="20.6640625" style="58" customWidth="1"/>
    <col min="10759" max="10759" width="73.6640625" style="58" customWidth="1"/>
    <col min="10760" max="10761" width="9.33203125" style="58"/>
    <col min="10762" max="10762" width="23.33203125" style="58" customWidth="1"/>
    <col min="10763" max="10765" width="9.33203125" style="58"/>
    <col min="10766" max="10769" width="14.1640625" style="58" customWidth="1"/>
    <col min="10770" max="10770" width="9.33203125" style="58"/>
    <col min="10771" max="10774" width="14.1640625" style="58" customWidth="1"/>
    <col min="10775" max="11007" width="9.33203125" style="58"/>
    <col min="11008" max="11008" width="65.6640625" style="58" customWidth="1"/>
    <col min="11009" max="11009" width="10.6640625" style="58" customWidth="1"/>
    <col min="11010" max="11010" width="20.6640625" style="58" customWidth="1"/>
    <col min="11011" max="11011" width="3.33203125" style="58" customWidth="1"/>
    <col min="11012" max="11012" width="65.6640625" style="58" customWidth="1"/>
    <col min="11013" max="11013" width="10.6640625" style="58" customWidth="1"/>
    <col min="11014" max="11014" width="20.6640625" style="58" customWidth="1"/>
    <col min="11015" max="11015" width="73.6640625" style="58" customWidth="1"/>
    <col min="11016" max="11017" width="9.33203125" style="58"/>
    <col min="11018" max="11018" width="23.33203125" style="58" customWidth="1"/>
    <col min="11019" max="11021" width="9.33203125" style="58"/>
    <col min="11022" max="11025" width="14.1640625" style="58" customWidth="1"/>
    <col min="11026" max="11026" width="9.33203125" style="58"/>
    <col min="11027" max="11030" width="14.1640625" style="58" customWidth="1"/>
    <col min="11031" max="11263" width="9.33203125" style="58"/>
    <col min="11264" max="11264" width="65.6640625" style="58" customWidth="1"/>
    <col min="11265" max="11265" width="10.6640625" style="58" customWidth="1"/>
    <col min="11266" max="11266" width="20.6640625" style="58" customWidth="1"/>
    <col min="11267" max="11267" width="3.33203125" style="58" customWidth="1"/>
    <col min="11268" max="11268" width="65.6640625" style="58" customWidth="1"/>
    <col min="11269" max="11269" width="10.6640625" style="58" customWidth="1"/>
    <col min="11270" max="11270" width="20.6640625" style="58" customWidth="1"/>
    <col min="11271" max="11271" width="73.6640625" style="58" customWidth="1"/>
    <col min="11272" max="11273" width="9.33203125" style="58"/>
    <col min="11274" max="11274" width="23.33203125" style="58" customWidth="1"/>
    <col min="11275" max="11277" width="9.33203125" style="58"/>
    <col min="11278" max="11281" width="14.1640625" style="58" customWidth="1"/>
    <col min="11282" max="11282" width="9.33203125" style="58"/>
    <col min="11283" max="11286" width="14.1640625" style="58" customWidth="1"/>
    <col min="11287" max="11519" width="9.33203125" style="58"/>
    <col min="11520" max="11520" width="65.6640625" style="58" customWidth="1"/>
    <col min="11521" max="11521" width="10.6640625" style="58" customWidth="1"/>
    <col min="11522" max="11522" width="20.6640625" style="58" customWidth="1"/>
    <col min="11523" max="11523" width="3.33203125" style="58" customWidth="1"/>
    <col min="11524" max="11524" width="65.6640625" style="58" customWidth="1"/>
    <col min="11525" max="11525" width="10.6640625" style="58" customWidth="1"/>
    <col min="11526" max="11526" width="20.6640625" style="58" customWidth="1"/>
    <col min="11527" max="11527" width="73.6640625" style="58" customWidth="1"/>
    <col min="11528" max="11529" width="9.33203125" style="58"/>
    <col min="11530" max="11530" width="23.33203125" style="58" customWidth="1"/>
    <col min="11531" max="11533" width="9.33203125" style="58"/>
    <col min="11534" max="11537" width="14.1640625" style="58" customWidth="1"/>
    <col min="11538" max="11538" width="9.33203125" style="58"/>
    <col min="11539" max="11542" width="14.1640625" style="58" customWidth="1"/>
    <col min="11543" max="11775" width="9.33203125" style="58"/>
    <col min="11776" max="11776" width="65.6640625" style="58" customWidth="1"/>
    <col min="11777" max="11777" width="10.6640625" style="58" customWidth="1"/>
    <col min="11778" max="11778" width="20.6640625" style="58" customWidth="1"/>
    <col min="11779" max="11779" width="3.33203125" style="58" customWidth="1"/>
    <col min="11780" max="11780" width="65.6640625" style="58" customWidth="1"/>
    <col min="11781" max="11781" width="10.6640625" style="58" customWidth="1"/>
    <col min="11782" max="11782" width="20.6640625" style="58" customWidth="1"/>
    <col min="11783" max="11783" width="73.6640625" style="58" customWidth="1"/>
    <col min="11784" max="11785" width="9.33203125" style="58"/>
    <col min="11786" max="11786" width="23.33203125" style="58" customWidth="1"/>
    <col min="11787" max="11789" width="9.33203125" style="58"/>
    <col min="11790" max="11793" width="14.1640625" style="58" customWidth="1"/>
    <col min="11794" max="11794" width="9.33203125" style="58"/>
    <col min="11795" max="11798" width="14.1640625" style="58" customWidth="1"/>
    <col min="11799" max="12031" width="9.33203125" style="58"/>
    <col min="12032" max="12032" width="65.6640625" style="58" customWidth="1"/>
    <col min="12033" max="12033" width="10.6640625" style="58" customWidth="1"/>
    <col min="12034" max="12034" width="20.6640625" style="58" customWidth="1"/>
    <col min="12035" max="12035" width="3.33203125" style="58" customWidth="1"/>
    <col min="12036" max="12036" width="65.6640625" style="58" customWidth="1"/>
    <col min="12037" max="12037" width="10.6640625" style="58" customWidth="1"/>
    <col min="12038" max="12038" width="20.6640625" style="58" customWidth="1"/>
    <col min="12039" max="12039" width="73.6640625" style="58" customWidth="1"/>
    <col min="12040" max="12041" width="9.33203125" style="58"/>
    <col min="12042" max="12042" width="23.33203125" style="58" customWidth="1"/>
    <col min="12043" max="12045" width="9.33203125" style="58"/>
    <col min="12046" max="12049" width="14.1640625" style="58" customWidth="1"/>
    <col min="12050" max="12050" width="9.33203125" style="58"/>
    <col min="12051" max="12054" width="14.1640625" style="58" customWidth="1"/>
    <col min="12055" max="12287" width="9.33203125" style="58"/>
    <col min="12288" max="12288" width="65.6640625" style="58" customWidth="1"/>
    <col min="12289" max="12289" width="10.6640625" style="58" customWidth="1"/>
    <col min="12290" max="12290" width="20.6640625" style="58" customWidth="1"/>
    <col min="12291" max="12291" width="3.33203125" style="58" customWidth="1"/>
    <col min="12292" max="12292" width="65.6640625" style="58" customWidth="1"/>
    <col min="12293" max="12293" width="10.6640625" style="58" customWidth="1"/>
    <col min="12294" max="12294" width="20.6640625" style="58" customWidth="1"/>
    <col min="12295" max="12295" width="73.6640625" style="58" customWidth="1"/>
    <col min="12296" max="12297" width="9.33203125" style="58"/>
    <col min="12298" max="12298" width="23.33203125" style="58" customWidth="1"/>
    <col min="12299" max="12301" width="9.33203125" style="58"/>
    <col min="12302" max="12305" width="14.1640625" style="58" customWidth="1"/>
    <col min="12306" max="12306" width="9.33203125" style="58"/>
    <col min="12307" max="12310" width="14.1640625" style="58" customWidth="1"/>
    <col min="12311" max="12543" width="9.33203125" style="58"/>
    <col min="12544" max="12544" width="65.6640625" style="58" customWidth="1"/>
    <col min="12545" max="12545" width="10.6640625" style="58" customWidth="1"/>
    <col min="12546" max="12546" width="20.6640625" style="58" customWidth="1"/>
    <col min="12547" max="12547" width="3.33203125" style="58" customWidth="1"/>
    <col min="12548" max="12548" width="65.6640625" style="58" customWidth="1"/>
    <col min="12549" max="12549" width="10.6640625" style="58" customWidth="1"/>
    <col min="12550" max="12550" width="20.6640625" style="58" customWidth="1"/>
    <col min="12551" max="12551" width="73.6640625" style="58" customWidth="1"/>
    <col min="12552" max="12553" width="9.33203125" style="58"/>
    <col min="12554" max="12554" width="23.33203125" style="58" customWidth="1"/>
    <col min="12555" max="12557" width="9.33203125" style="58"/>
    <col min="12558" max="12561" width="14.1640625" style="58" customWidth="1"/>
    <col min="12562" max="12562" width="9.33203125" style="58"/>
    <col min="12563" max="12566" width="14.1640625" style="58" customWidth="1"/>
    <col min="12567" max="12799" width="9.33203125" style="58"/>
    <col min="12800" max="12800" width="65.6640625" style="58" customWidth="1"/>
    <col min="12801" max="12801" width="10.6640625" style="58" customWidth="1"/>
    <col min="12802" max="12802" width="20.6640625" style="58" customWidth="1"/>
    <col min="12803" max="12803" width="3.33203125" style="58" customWidth="1"/>
    <col min="12804" max="12804" width="65.6640625" style="58" customWidth="1"/>
    <col min="12805" max="12805" width="10.6640625" style="58" customWidth="1"/>
    <col min="12806" max="12806" width="20.6640625" style="58" customWidth="1"/>
    <col min="12807" max="12807" width="73.6640625" style="58" customWidth="1"/>
    <col min="12808" max="12809" width="9.33203125" style="58"/>
    <col min="12810" max="12810" width="23.33203125" style="58" customWidth="1"/>
    <col min="12811" max="12813" width="9.33203125" style="58"/>
    <col min="12814" max="12817" width="14.1640625" style="58" customWidth="1"/>
    <col min="12818" max="12818" width="9.33203125" style="58"/>
    <col min="12819" max="12822" width="14.1640625" style="58" customWidth="1"/>
    <col min="12823" max="13055" width="9.33203125" style="58"/>
    <col min="13056" max="13056" width="65.6640625" style="58" customWidth="1"/>
    <col min="13057" max="13057" width="10.6640625" style="58" customWidth="1"/>
    <col min="13058" max="13058" width="20.6640625" style="58" customWidth="1"/>
    <col min="13059" max="13059" width="3.33203125" style="58" customWidth="1"/>
    <col min="13060" max="13060" width="65.6640625" style="58" customWidth="1"/>
    <col min="13061" max="13061" width="10.6640625" style="58" customWidth="1"/>
    <col min="13062" max="13062" width="20.6640625" style="58" customWidth="1"/>
    <col min="13063" max="13063" width="73.6640625" style="58" customWidth="1"/>
    <col min="13064" max="13065" width="9.33203125" style="58"/>
    <col min="13066" max="13066" width="23.33203125" style="58" customWidth="1"/>
    <col min="13067" max="13069" width="9.33203125" style="58"/>
    <col min="13070" max="13073" width="14.1640625" style="58" customWidth="1"/>
    <col min="13074" max="13074" width="9.33203125" style="58"/>
    <col min="13075" max="13078" width="14.1640625" style="58" customWidth="1"/>
    <col min="13079" max="13311" width="9.33203125" style="58"/>
    <col min="13312" max="13312" width="65.6640625" style="58" customWidth="1"/>
    <col min="13313" max="13313" width="10.6640625" style="58" customWidth="1"/>
    <col min="13314" max="13314" width="20.6640625" style="58" customWidth="1"/>
    <col min="13315" max="13315" width="3.33203125" style="58" customWidth="1"/>
    <col min="13316" max="13316" width="65.6640625" style="58" customWidth="1"/>
    <col min="13317" max="13317" width="10.6640625" style="58" customWidth="1"/>
    <col min="13318" max="13318" width="20.6640625" style="58" customWidth="1"/>
    <col min="13319" max="13319" width="73.6640625" style="58" customWidth="1"/>
    <col min="13320" max="13321" width="9.33203125" style="58"/>
    <col min="13322" max="13322" width="23.33203125" style="58" customWidth="1"/>
    <col min="13323" max="13325" width="9.33203125" style="58"/>
    <col min="13326" max="13329" width="14.1640625" style="58" customWidth="1"/>
    <col min="13330" max="13330" width="9.33203125" style="58"/>
    <col min="13331" max="13334" width="14.1640625" style="58" customWidth="1"/>
    <col min="13335" max="13567" width="9.33203125" style="58"/>
    <col min="13568" max="13568" width="65.6640625" style="58" customWidth="1"/>
    <col min="13569" max="13569" width="10.6640625" style="58" customWidth="1"/>
    <col min="13570" max="13570" width="20.6640625" style="58" customWidth="1"/>
    <col min="13571" max="13571" width="3.33203125" style="58" customWidth="1"/>
    <col min="13572" max="13572" width="65.6640625" style="58" customWidth="1"/>
    <col min="13573" max="13573" width="10.6640625" style="58" customWidth="1"/>
    <col min="13574" max="13574" width="20.6640625" style="58" customWidth="1"/>
    <col min="13575" max="13575" width="73.6640625" style="58" customWidth="1"/>
    <col min="13576" max="13577" width="9.33203125" style="58"/>
    <col min="13578" max="13578" width="23.33203125" style="58" customWidth="1"/>
    <col min="13579" max="13581" width="9.33203125" style="58"/>
    <col min="13582" max="13585" width="14.1640625" style="58" customWidth="1"/>
    <col min="13586" max="13586" width="9.33203125" style="58"/>
    <col min="13587" max="13590" width="14.1640625" style="58" customWidth="1"/>
    <col min="13591" max="13823" width="9.33203125" style="58"/>
    <col min="13824" max="13824" width="65.6640625" style="58" customWidth="1"/>
    <col min="13825" max="13825" width="10.6640625" style="58" customWidth="1"/>
    <col min="13826" max="13826" width="20.6640625" style="58" customWidth="1"/>
    <col min="13827" max="13827" width="3.33203125" style="58" customWidth="1"/>
    <col min="13828" max="13828" width="65.6640625" style="58" customWidth="1"/>
    <col min="13829" max="13829" width="10.6640625" style="58" customWidth="1"/>
    <col min="13830" max="13830" width="20.6640625" style="58" customWidth="1"/>
    <col min="13831" max="13831" width="73.6640625" style="58" customWidth="1"/>
    <col min="13832" max="13833" width="9.33203125" style="58"/>
    <col min="13834" max="13834" width="23.33203125" style="58" customWidth="1"/>
    <col min="13835" max="13837" width="9.33203125" style="58"/>
    <col min="13838" max="13841" width="14.1640625" style="58" customWidth="1"/>
    <col min="13842" max="13842" width="9.33203125" style="58"/>
    <col min="13843" max="13846" width="14.1640625" style="58" customWidth="1"/>
    <col min="13847" max="14079" width="9.33203125" style="58"/>
    <col min="14080" max="14080" width="65.6640625" style="58" customWidth="1"/>
    <col min="14081" max="14081" width="10.6640625" style="58" customWidth="1"/>
    <col min="14082" max="14082" width="20.6640625" style="58" customWidth="1"/>
    <col min="14083" max="14083" width="3.33203125" style="58" customWidth="1"/>
    <col min="14084" max="14084" width="65.6640625" style="58" customWidth="1"/>
    <col min="14085" max="14085" width="10.6640625" style="58" customWidth="1"/>
    <col min="14086" max="14086" width="20.6640625" style="58" customWidth="1"/>
    <col min="14087" max="14087" width="73.6640625" style="58" customWidth="1"/>
    <col min="14088" max="14089" width="9.33203125" style="58"/>
    <col min="14090" max="14090" width="23.33203125" style="58" customWidth="1"/>
    <col min="14091" max="14093" width="9.33203125" style="58"/>
    <col min="14094" max="14097" width="14.1640625" style="58" customWidth="1"/>
    <col min="14098" max="14098" width="9.33203125" style="58"/>
    <col min="14099" max="14102" width="14.1640625" style="58" customWidth="1"/>
    <col min="14103" max="14335" width="9.33203125" style="58"/>
    <col min="14336" max="14336" width="65.6640625" style="58" customWidth="1"/>
    <col min="14337" max="14337" width="10.6640625" style="58" customWidth="1"/>
    <col min="14338" max="14338" width="20.6640625" style="58" customWidth="1"/>
    <col min="14339" max="14339" width="3.33203125" style="58" customWidth="1"/>
    <col min="14340" max="14340" width="65.6640625" style="58" customWidth="1"/>
    <col min="14341" max="14341" width="10.6640625" style="58" customWidth="1"/>
    <col min="14342" max="14342" width="20.6640625" style="58" customWidth="1"/>
    <col min="14343" max="14343" width="73.6640625" style="58" customWidth="1"/>
    <col min="14344" max="14345" width="9.33203125" style="58"/>
    <col min="14346" max="14346" width="23.33203125" style="58" customWidth="1"/>
    <col min="14347" max="14349" width="9.33203125" style="58"/>
    <col min="14350" max="14353" width="14.1640625" style="58" customWidth="1"/>
    <col min="14354" max="14354" width="9.33203125" style="58"/>
    <col min="14355" max="14358" width="14.1640625" style="58" customWidth="1"/>
    <col min="14359" max="14591" width="9.33203125" style="58"/>
    <col min="14592" max="14592" width="65.6640625" style="58" customWidth="1"/>
    <col min="14593" max="14593" width="10.6640625" style="58" customWidth="1"/>
    <col min="14594" max="14594" width="20.6640625" style="58" customWidth="1"/>
    <col min="14595" max="14595" width="3.33203125" style="58" customWidth="1"/>
    <col min="14596" max="14596" width="65.6640625" style="58" customWidth="1"/>
    <col min="14597" max="14597" width="10.6640625" style="58" customWidth="1"/>
    <col min="14598" max="14598" width="20.6640625" style="58" customWidth="1"/>
    <col min="14599" max="14599" width="73.6640625" style="58" customWidth="1"/>
    <col min="14600" max="14601" width="9.33203125" style="58"/>
    <col min="14602" max="14602" width="23.33203125" style="58" customWidth="1"/>
    <col min="14603" max="14605" width="9.33203125" style="58"/>
    <col min="14606" max="14609" width="14.1640625" style="58" customWidth="1"/>
    <col min="14610" max="14610" width="9.33203125" style="58"/>
    <col min="14611" max="14614" width="14.1640625" style="58" customWidth="1"/>
    <col min="14615" max="14847" width="9.33203125" style="58"/>
    <col min="14848" max="14848" width="65.6640625" style="58" customWidth="1"/>
    <col min="14849" max="14849" width="10.6640625" style="58" customWidth="1"/>
    <col min="14850" max="14850" width="20.6640625" style="58" customWidth="1"/>
    <col min="14851" max="14851" width="3.33203125" style="58" customWidth="1"/>
    <col min="14852" max="14852" width="65.6640625" style="58" customWidth="1"/>
    <col min="14853" max="14853" width="10.6640625" style="58" customWidth="1"/>
    <col min="14854" max="14854" width="20.6640625" style="58" customWidth="1"/>
    <col min="14855" max="14855" width="73.6640625" style="58" customWidth="1"/>
    <col min="14856" max="14857" width="9.33203125" style="58"/>
    <col min="14858" max="14858" width="23.33203125" style="58" customWidth="1"/>
    <col min="14859" max="14861" width="9.33203125" style="58"/>
    <col min="14862" max="14865" width="14.1640625" style="58" customWidth="1"/>
    <col min="14866" max="14866" width="9.33203125" style="58"/>
    <col min="14867" max="14870" width="14.1640625" style="58" customWidth="1"/>
    <col min="14871" max="15103" width="9.33203125" style="58"/>
    <col min="15104" max="15104" width="65.6640625" style="58" customWidth="1"/>
    <col min="15105" max="15105" width="10.6640625" style="58" customWidth="1"/>
    <col min="15106" max="15106" width="20.6640625" style="58" customWidth="1"/>
    <col min="15107" max="15107" width="3.33203125" style="58" customWidth="1"/>
    <col min="15108" max="15108" width="65.6640625" style="58" customWidth="1"/>
    <col min="15109" max="15109" width="10.6640625" style="58" customWidth="1"/>
    <col min="15110" max="15110" width="20.6640625" style="58" customWidth="1"/>
    <col min="15111" max="15111" width="73.6640625" style="58" customWidth="1"/>
    <col min="15112" max="15113" width="9.33203125" style="58"/>
    <col min="15114" max="15114" width="23.33203125" style="58" customWidth="1"/>
    <col min="15115" max="15117" width="9.33203125" style="58"/>
    <col min="15118" max="15121" width="14.1640625" style="58" customWidth="1"/>
    <col min="15122" max="15122" width="9.33203125" style="58"/>
    <col min="15123" max="15126" width="14.1640625" style="58" customWidth="1"/>
    <col min="15127" max="15359" width="9.33203125" style="58"/>
    <col min="15360" max="15360" width="65.6640625" style="58" customWidth="1"/>
    <col min="15361" max="15361" width="10.6640625" style="58" customWidth="1"/>
    <col min="15362" max="15362" width="20.6640625" style="58" customWidth="1"/>
    <col min="15363" max="15363" width="3.33203125" style="58" customWidth="1"/>
    <col min="15364" max="15364" width="65.6640625" style="58" customWidth="1"/>
    <col min="15365" max="15365" width="10.6640625" style="58" customWidth="1"/>
    <col min="15366" max="15366" width="20.6640625" style="58" customWidth="1"/>
    <col min="15367" max="15367" width="73.6640625" style="58" customWidth="1"/>
    <col min="15368" max="15369" width="9.33203125" style="58"/>
    <col min="15370" max="15370" width="23.33203125" style="58" customWidth="1"/>
    <col min="15371" max="15373" width="9.33203125" style="58"/>
    <col min="15374" max="15377" width="14.1640625" style="58" customWidth="1"/>
    <col min="15378" max="15378" width="9.33203125" style="58"/>
    <col min="15379" max="15382" width="14.1640625" style="58" customWidth="1"/>
    <col min="15383" max="15615" width="9.33203125" style="58"/>
    <col min="15616" max="15616" width="65.6640625" style="58" customWidth="1"/>
    <col min="15617" max="15617" width="10.6640625" style="58" customWidth="1"/>
    <col min="15618" max="15618" width="20.6640625" style="58" customWidth="1"/>
    <col min="15619" max="15619" width="3.33203125" style="58" customWidth="1"/>
    <col min="15620" max="15620" width="65.6640625" style="58" customWidth="1"/>
    <col min="15621" max="15621" width="10.6640625" style="58" customWidth="1"/>
    <col min="15622" max="15622" width="20.6640625" style="58" customWidth="1"/>
    <col min="15623" max="15623" width="73.6640625" style="58" customWidth="1"/>
    <col min="15624" max="15625" width="9.33203125" style="58"/>
    <col min="15626" max="15626" width="23.33203125" style="58" customWidth="1"/>
    <col min="15627" max="15629" width="9.33203125" style="58"/>
    <col min="15630" max="15633" width="14.1640625" style="58" customWidth="1"/>
    <col min="15634" max="15634" width="9.33203125" style="58"/>
    <col min="15635" max="15638" width="14.1640625" style="58" customWidth="1"/>
    <col min="15639" max="15871" width="9.33203125" style="58"/>
    <col min="15872" max="15872" width="65.6640625" style="58" customWidth="1"/>
    <col min="15873" max="15873" width="10.6640625" style="58" customWidth="1"/>
    <col min="15874" max="15874" width="20.6640625" style="58" customWidth="1"/>
    <col min="15875" max="15875" width="3.33203125" style="58" customWidth="1"/>
    <col min="15876" max="15876" width="65.6640625" style="58" customWidth="1"/>
    <col min="15877" max="15877" width="10.6640625" style="58" customWidth="1"/>
    <col min="15878" max="15878" width="20.6640625" style="58" customWidth="1"/>
    <col min="15879" max="15879" width="73.6640625" style="58" customWidth="1"/>
    <col min="15880" max="15881" width="9.33203125" style="58"/>
    <col min="15882" max="15882" width="23.33203125" style="58" customWidth="1"/>
    <col min="15883" max="15885" width="9.33203125" style="58"/>
    <col min="15886" max="15889" width="14.1640625" style="58" customWidth="1"/>
    <col min="15890" max="15890" width="9.33203125" style="58"/>
    <col min="15891" max="15894" width="14.1640625" style="58" customWidth="1"/>
    <col min="15895" max="16127" width="9.33203125" style="58"/>
    <col min="16128" max="16128" width="65.6640625" style="58" customWidth="1"/>
    <col min="16129" max="16129" width="10.6640625" style="58" customWidth="1"/>
    <col min="16130" max="16130" width="20.6640625" style="58" customWidth="1"/>
    <col min="16131" max="16131" width="3.33203125" style="58" customWidth="1"/>
    <col min="16132" max="16132" width="65.6640625" style="58" customWidth="1"/>
    <col min="16133" max="16133" width="10.6640625" style="58" customWidth="1"/>
    <col min="16134" max="16134" width="20.6640625" style="58" customWidth="1"/>
    <col min="16135" max="16135" width="73.6640625" style="58" customWidth="1"/>
    <col min="16136" max="16137" width="9.33203125" style="58"/>
    <col min="16138" max="16138" width="23.33203125" style="58" customWidth="1"/>
    <col min="16139" max="16141" width="9.33203125" style="58"/>
    <col min="16142" max="16145" width="14.1640625" style="58" customWidth="1"/>
    <col min="16146" max="16146" width="9.33203125" style="58"/>
    <col min="16147" max="16150" width="14.1640625" style="58" customWidth="1"/>
    <col min="16151" max="16384" width="9.33203125" style="58"/>
  </cols>
  <sheetData>
    <row r="1" spans="1:23" ht="23.25" x14ac:dyDescent="0.2">
      <c r="A1" s="56" t="e">
        <f>#REF!</f>
        <v>#REF!</v>
      </c>
      <c r="B1" s="56"/>
      <c r="C1" s="56"/>
      <c r="D1" s="56"/>
      <c r="E1" s="56"/>
      <c r="F1" s="56"/>
      <c r="G1" s="56"/>
      <c r="H1" s="57" t="s">
        <v>6</v>
      </c>
      <c r="O1" s="58"/>
      <c r="P1" s="58"/>
      <c r="Q1" s="60">
        <v>52</v>
      </c>
      <c r="R1" s="60" t="s">
        <v>189</v>
      </c>
      <c r="T1" s="59"/>
      <c r="U1" s="59"/>
    </row>
    <row r="2" spans="1:23" ht="15.6" customHeight="1" x14ac:dyDescent="0.2">
      <c r="N2"/>
      <c r="Q2" s="60">
        <v>95</v>
      </c>
      <c r="R2" s="60" t="s">
        <v>3</v>
      </c>
    </row>
    <row r="3" spans="1:23" ht="44.85" customHeight="1" x14ac:dyDescent="0.2">
      <c r="A3" s="258"/>
      <c r="B3" s="259"/>
      <c r="C3" s="259"/>
      <c r="D3" s="259"/>
      <c r="E3" s="259"/>
      <c r="F3" s="259"/>
      <c r="G3" s="259"/>
      <c r="H3" s="124"/>
      <c r="N3"/>
      <c r="O3" s="59"/>
      <c r="P3" s="59"/>
      <c r="Q3" s="60">
        <v>78</v>
      </c>
      <c r="R3" s="60" t="s">
        <v>3</v>
      </c>
      <c r="T3" s="59"/>
      <c r="U3" s="59"/>
    </row>
    <row r="4" spans="1:23" ht="15.6" customHeight="1" thickBot="1" x14ac:dyDescent="0.25">
      <c r="N4"/>
    </row>
    <row r="5" spans="1:23" ht="25.5" customHeight="1" thickBot="1" x14ac:dyDescent="0.25">
      <c r="A5" s="64" t="s">
        <v>245</v>
      </c>
      <c r="B5" s="65"/>
      <c r="C5" s="66"/>
      <c r="D5" s="67"/>
      <c r="E5" s="64" t="s">
        <v>289</v>
      </c>
      <c r="F5" s="68"/>
      <c r="G5" s="66"/>
      <c r="H5" s="69" t="s">
        <v>59</v>
      </c>
      <c r="O5" s="71"/>
      <c r="P5" s="71"/>
      <c r="T5" s="71"/>
      <c r="U5" s="71"/>
    </row>
    <row r="6" spans="1:23" ht="17.100000000000001" customHeight="1" x14ac:dyDescent="0.2">
      <c r="A6" s="72" t="s">
        <v>0</v>
      </c>
      <c r="B6" s="73" t="s">
        <v>1</v>
      </c>
      <c r="C6" s="74" t="s">
        <v>2</v>
      </c>
      <c r="D6" s="114"/>
      <c r="E6" s="72" t="s">
        <v>0</v>
      </c>
      <c r="F6" s="75" t="s">
        <v>1</v>
      </c>
      <c r="G6" s="76" t="s">
        <v>2</v>
      </c>
      <c r="H6" s="313" t="str">
        <f>IF(AND(SUMIF($S:$S,"SQ9",$R:$R)=0,ISBLANK('SICI(3)'!F13),ISBLANK('SICI(3)'!F17)),"OK",IF(AND(ABS(SUMIF($S:$S,"SQ9",$R:$R))&gt;0,ISBLANK('SICI(3)'!F13),ISBLANK('SICI(3)'!F17)),"Attenzione: inserire le voci di costituzione del fondo unicamente in presenza di certificazione dello stesso (cfr. SICI GEN353 o GEN355) !",IF(AND(SUMIF($S:$S,"SQ9",$R:$R)=0,SUM('SICI(3)'!F13,'SICI(3)'!F17)&gt;0),"Attenzione: in presenza di date di certificazione del fondo (cfr. SICI GEN353 o GEN355) è necessario compilare il lato costituzione di T15 !","OK")))</f>
        <v>OK</v>
      </c>
      <c r="J6" s="125"/>
    </row>
    <row r="7" spans="1:23" ht="17.100000000000001" customHeight="1" x14ac:dyDescent="0.25">
      <c r="A7" s="126" t="s">
        <v>84</v>
      </c>
      <c r="B7" s="79"/>
      <c r="C7" s="127"/>
      <c r="D7" s="67"/>
      <c r="E7" s="126" t="s">
        <v>84</v>
      </c>
      <c r="F7" s="79"/>
      <c r="G7" s="80"/>
      <c r="H7" s="317"/>
      <c r="O7" s="2" t="s">
        <v>60</v>
      </c>
      <c r="P7" s="115"/>
      <c r="Q7" s="116"/>
      <c r="R7" s="116"/>
      <c r="T7" s="2" t="s">
        <v>61</v>
      </c>
      <c r="U7" s="115"/>
      <c r="V7" s="116"/>
      <c r="W7" s="116"/>
    </row>
    <row r="8" spans="1:23" ht="17.100000000000001" customHeight="1" x14ac:dyDescent="0.2">
      <c r="A8" s="86" t="s">
        <v>62</v>
      </c>
      <c r="B8" s="87"/>
      <c r="C8" s="128"/>
      <c r="D8" s="67"/>
      <c r="E8" s="86" t="s">
        <v>164</v>
      </c>
      <c r="F8" s="87"/>
      <c r="G8" s="88"/>
      <c r="H8" s="317"/>
      <c r="O8" s="3" t="s">
        <v>63</v>
      </c>
      <c r="P8" s="3" t="s">
        <v>64</v>
      </c>
      <c r="Q8" s="3" t="s">
        <v>65</v>
      </c>
      <c r="R8" s="3" t="s">
        <v>28</v>
      </c>
      <c r="T8" s="3" t="s">
        <v>63</v>
      </c>
      <c r="U8" s="3" t="s">
        <v>64</v>
      </c>
      <c r="V8" s="3" t="s">
        <v>65</v>
      </c>
      <c r="W8" s="3" t="s">
        <v>28</v>
      </c>
    </row>
    <row r="9" spans="1:23" ht="17.100000000000001" customHeight="1" x14ac:dyDescent="0.2">
      <c r="A9" s="90" t="s">
        <v>85</v>
      </c>
      <c r="B9" s="93" t="s">
        <v>86</v>
      </c>
      <c r="C9" s="92">
        <v>89791</v>
      </c>
      <c r="D9" s="67"/>
      <c r="E9" s="129" t="s">
        <v>252</v>
      </c>
      <c r="F9" s="130" t="s">
        <v>253</v>
      </c>
      <c r="G9" s="92">
        <v>63020</v>
      </c>
      <c r="H9" s="317"/>
      <c r="O9" s="59">
        <v>52</v>
      </c>
      <c r="P9" s="59">
        <v>7</v>
      </c>
      <c r="Q9" s="59" t="str">
        <f>B9</f>
        <v>F00B</v>
      </c>
      <c r="R9" s="131">
        <f>ROUND(C9,0)</f>
        <v>89791</v>
      </c>
      <c r="S9" s="59" t="str">
        <f t="shared" ref="S9:S25" si="0">VLOOKUP(O9,Q:R,2,FALSE)</f>
        <v>SQ9</v>
      </c>
      <c r="T9" s="59">
        <v>52</v>
      </c>
      <c r="U9" s="59">
        <v>61</v>
      </c>
      <c r="V9" s="132" t="str">
        <f>F9</f>
        <v>U20S</v>
      </c>
      <c r="W9" s="131">
        <f>ROUND(G9,0)</f>
        <v>63020</v>
      </c>
    </row>
    <row r="10" spans="1:23" ht="17.100000000000001" customHeight="1" x14ac:dyDescent="0.2">
      <c r="A10" s="90" t="s">
        <v>244</v>
      </c>
      <c r="B10" s="93" t="s">
        <v>157</v>
      </c>
      <c r="C10" s="92">
        <v>2496</v>
      </c>
      <c r="D10" s="67"/>
      <c r="E10" s="288" t="s">
        <v>290</v>
      </c>
      <c r="F10" s="311" t="s">
        <v>291</v>
      </c>
      <c r="G10" s="92"/>
      <c r="H10" s="317"/>
      <c r="O10" s="59">
        <v>52</v>
      </c>
      <c r="P10" s="59">
        <v>7</v>
      </c>
      <c r="Q10" s="59" t="str">
        <f t="shared" ref="Q10:Q24" si="1">B10</f>
        <v>F10Y</v>
      </c>
      <c r="R10" s="131">
        <f t="shared" ref="R10:R24" si="2">ROUND(C10,0)</f>
        <v>2496</v>
      </c>
      <c r="S10" s="59" t="str">
        <f t="shared" si="0"/>
        <v>SQ9</v>
      </c>
      <c r="T10" s="59">
        <v>52</v>
      </c>
      <c r="U10" s="59">
        <v>61</v>
      </c>
      <c r="V10" s="132" t="str">
        <f t="shared" ref="V10:V31" si="3">F10</f>
        <v>U02P</v>
      </c>
      <c r="W10" s="131">
        <f t="shared" ref="W10:W31" si="4">ROUND(G10,0)</f>
        <v>0</v>
      </c>
    </row>
    <row r="11" spans="1:23" ht="17.100000000000001" customHeight="1" thickBot="1" x14ac:dyDescent="0.25">
      <c r="A11" s="90" t="s">
        <v>292</v>
      </c>
      <c r="B11" s="93" t="s">
        <v>254</v>
      </c>
      <c r="C11" s="92">
        <v>2535</v>
      </c>
      <c r="D11" s="67"/>
      <c r="E11" s="90" t="s">
        <v>215</v>
      </c>
      <c r="F11" s="93" t="s">
        <v>87</v>
      </c>
      <c r="G11" s="92">
        <v>14101</v>
      </c>
      <c r="H11" s="316"/>
      <c r="O11" s="59">
        <v>52</v>
      </c>
      <c r="P11" s="59">
        <v>7</v>
      </c>
      <c r="Q11" s="59" t="str">
        <f t="shared" si="1"/>
        <v>F20K</v>
      </c>
      <c r="R11" s="131">
        <f t="shared" si="2"/>
        <v>2535</v>
      </c>
      <c r="S11" s="59" t="str">
        <f t="shared" si="0"/>
        <v>SQ9</v>
      </c>
      <c r="T11" s="59">
        <v>52</v>
      </c>
      <c r="U11" s="59">
        <v>61</v>
      </c>
      <c r="V11" s="132" t="str">
        <f t="shared" si="3"/>
        <v>U00D</v>
      </c>
      <c r="W11" s="131">
        <f t="shared" si="4"/>
        <v>14101</v>
      </c>
    </row>
    <row r="12" spans="1:23" ht="17.100000000000001" customHeight="1" x14ac:dyDescent="0.2">
      <c r="A12" s="90" t="s">
        <v>280</v>
      </c>
      <c r="B12" s="133" t="s">
        <v>71</v>
      </c>
      <c r="C12" s="92">
        <v>1361</v>
      </c>
      <c r="D12" s="67"/>
      <c r="E12" s="90" t="s">
        <v>216</v>
      </c>
      <c r="F12" s="93" t="s">
        <v>90</v>
      </c>
      <c r="G12" s="92">
        <v>2172</v>
      </c>
      <c r="H12" s="315" t="s">
        <v>218</v>
      </c>
      <c r="O12" s="59">
        <v>52</v>
      </c>
      <c r="P12" s="59">
        <v>7</v>
      </c>
      <c r="Q12" s="59" t="str">
        <f t="shared" si="1"/>
        <v>F00Z</v>
      </c>
      <c r="R12" s="131">
        <f t="shared" si="2"/>
        <v>1361</v>
      </c>
      <c r="S12" s="59" t="str">
        <f t="shared" si="0"/>
        <v>SQ9</v>
      </c>
      <c r="T12" s="59">
        <v>52</v>
      </c>
      <c r="U12" s="59">
        <v>61</v>
      </c>
      <c r="V12" s="132" t="str">
        <f t="shared" si="3"/>
        <v>U00E</v>
      </c>
      <c r="W12" s="131">
        <f t="shared" si="4"/>
        <v>2172</v>
      </c>
    </row>
    <row r="13" spans="1:23" ht="17.100000000000001" customHeight="1" thickBot="1" x14ac:dyDescent="0.25">
      <c r="A13" s="90" t="s">
        <v>281</v>
      </c>
      <c r="B13" s="133" t="s">
        <v>278</v>
      </c>
      <c r="C13" s="92">
        <v>2413</v>
      </c>
      <c r="D13" s="67"/>
      <c r="E13" s="90" t="s">
        <v>217</v>
      </c>
      <c r="F13" s="93" t="s">
        <v>92</v>
      </c>
      <c r="G13" s="92"/>
      <c r="H13" s="316"/>
      <c r="O13" s="59">
        <v>52</v>
      </c>
      <c r="P13" s="59">
        <v>7</v>
      </c>
      <c r="Q13" s="59" t="str">
        <f t="shared" si="1"/>
        <v>F23X</v>
      </c>
      <c r="R13" s="131">
        <f t="shared" si="2"/>
        <v>2413</v>
      </c>
      <c r="S13" s="59" t="str">
        <f t="shared" si="0"/>
        <v>SQ9</v>
      </c>
      <c r="T13" s="59">
        <v>52</v>
      </c>
      <c r="U13" s="59">
        <v>61</v>
      </c>
      <c r="V13" s="132" t="str">
        <f t="shared" si="3"/>
        <v>U00F</v>
      </c>
      <c r="W13" s="131">
        <f t="shared" si="4"/>
        <v>0</v>
      </c>
    </row>
    <row r="14" spans="1:23" ht="17.100000000000001" customHeight="1" x14ac:dyDescent="0.2">
      <c r="A14" s="90" t="s">
        <v>88</v>
      </c>
      <c r="B14" s="93" t="s">
        <v>89</v>
      </c>
      <c r="C14" s="92">
        <v>1462</v>
      </c>
      <c r="D14" s="67"/>
      <c r="E14" s="287" t="s">
        <v>293</v>
      </c>
      <c r="F14" s="286" t="s">
        <v>294</v>
      </c>
      <c r="G14" s="92"/>
      <c r="H14" s="313" t="str">
        <f>IF(LEN(H16&amp;H17&amp;H18&amp;H19&amp;H20&amp;H21&amp;H22&amp;H23&amp;H24&amp;H25)&gt;0,"Attenzione, le seguenti voci creano incongruenza perché magg. del 10% del totale:","OK")</f>
        <v>OK</v>
      </c>
      <c r="O14" s="59">
        <v>52</v>
      </c>
      <c r="P14" s="59">
        <v>7</v>
      </c>
      <c r="Q14" s="59" t="str">
        <f t="shared" si="1"/>
        <v>F00C</v>
      </c>
      <c r="R14" s="131">
        <f t="shared" si="2"/>
        <v>1462</v>
      </c>
      <c r="S14" s="59" t="str">
        <f t="shared" si="0"/>
        <v>SQ9</v>
      </c>
      <c r="T14" s="59">
        <v>52</v>
      </c>
      <c r="U14" s="59">
        <v>61</v>
      </c>
      <c r="V14" s="132" t="str">
        <f t="shared" si="3"/>
        <v>U07T</v>
      </c>
      <c r="W14" s="131">
        <f t="shared" si="4"/>
        <v>0</v>
      </c>
    </row>
    <row r="15" spans="1:23" ht="17.100000000000001" customHeight="1" x14ac:dyDescent="0.2">
      <c r="A15" s="90" t="s">
        <v>91</v>
      </c>
      <c r="B15" s="133" t="s">
        <v>14</v>
      </c>
      <c r="C15" s="92"/>
      <c r="D15" s="67"/>
      <c r="E15" s="90" t="s">
        <v>219</v>
      </c>
      <c r="F15" s="93" t="s">
        <v>95</v>
      </c>
      <c r="G15" s="92">
        <v>8218</v>
      </c>
      <c r="H15" s="318"/>
      <c r="O15" s="59">
        <v>52</v>
      </c>
      <c r="P15" s="59">
        <v>7</v>
      </c>
      <c r="Q15" s="59" t="str">
        <f t="shared" si="1"/>
        <v>F70A</v>
      </c>
      <c r="R15" s="131">
        <f t="shared" si="2"/>
        <v>0</v>
      </c>
      <c r="S15" s="59" t="str">
        <f t="shared" si="0"/>
        <v>SQ9</v>
      </c>
      <c r="T15" s="59">
        <v>52</v>
      </c>
      <c r="U15" s="59">
        <v>61</v>
      </c>
      <c r="V15" s="132" t="str">
        <f t="shared" si="3"/>
        <v>U00G</v>
      </c>
      <c r="W15" s="131">
        <f t="shared" si="4"/>
        <v>8218</v>
      </c>
    </row>
    <row r="16" spans="1:23" ht="17.100000000000001" customHeight="1" x14ac:dyDescent="0.2">
      <c r="A16" s="90" t="s">
        <v>93</v>
      </c>
      <c r="B16" s="93" t="s">
        <v>94</v>
      </c>
      <c r="C16" s="92"/>
      <c r="D16" s="67"/>
      <c r="E16" s="90" t="s">
        <v>220</v>
      </c>
      <c r="F16" s="93" t="s">
        <v>98</v>
      </c>
      <c r="G16" s="92">
        <v>17360</v>
      </c>
      <c r="H16" s="134" t="str">
        <f>IF(C62&lt;&gt;0,IF(R25/ABS(C$62)&gt;0.1,"Fondo - Altre risorse fisse - F00O",""),"")</f>
        <v/>
      </c>
      <c r="O16" s="59">
        <v>52</v>
      </c>
      <c r="P16" s="59">
        <v>7</v>
      </c>
      <c r="Q16" s="59" t="str">
        <f t="shared" si="1"/>
        <v>F00D</v>
      </c>
      <c r="R16" s="131">
        <f t="shared" si="2"/>
        <v>0</v>
      </c>
      <c r="S16" s="59" t="str">
        <f t="shared" si="0"/>
        <v>SQ9</v>
      </c>
      <c r="T16" s="59">
        <v>52</v>
      </c>
      <c r="U16" s="59">
        <v>61</v>
      </c>
      <c r="V16" s="132" t="str">
        <f t="shared" si="3"/>
        <v>U00H</v>
      </c>
      <c r="W16" s="131">
        <f t="shared" si="4"/>
        <v>17360</v>
      </c>
    </row>
    <row r="17" spans="1:23" ht="17.100000000000001" customHeight="1" x14ac:dyDescent="0.2">
      <c r="A17" s="90" t="s">
        <v>96</v>
      </c>
      <c r="B17" s="93" t="s">
        <v>97</v>
      </c>
      <c r="C17" s="92"/>
      <c r="D17" s="67"/>
      <c r="E17" s="90" t="s">
        <v>295</v>
      </c>
      <c r="F17" s="93" t="s">
        <v>99</v>
      </c>
      <c r="G17" s="92">
        <v>4853</v>
      </c>
      <c r="H17" s="264" t="str">
        <f>IF(C62&lt;&gt;0,IF(R50/ABS(C62)&gt;0.1,"Fondo risorse decentrate - Altre risorse variabili - F00O",""),"")</f>
        <v/>
      </c>
      <c r="O17" s="59">
        <v>52</v>
      </c>
      <c r="P17" s="59">
        <v>7</v>
      </c>
      <c r="Q17" s="59" t="str">
        <f t="shared" si="1"/>
        <v>F00E</v>
      </c>
      <c r="R17" s="131">
        <f t="shared" si="2"/>
        <v>0</v>
      </c>
      <c r="S17" s="59" t="str">
        <f t="shared" si="0"/>
        <v>SQ9</v>
      </c>
      <c r="T17" s="59">
        <v>52</v>
      </c>
      <c r="U17" s="59">
        <v>61</v>
      </c>
      <c r="V17" s="132" t="str">
        <f t="shared" si="3"/>
        <v>U00J</v>
      </c>
      <c r="W17" s="131">
        <f t="shared" si="4"/>
        <v>4853</v>
      </c>
    </row>
    <row r="18" spans="1:23" ht="17.100000000000001" customHeight="1" x14ac:dyDescent="0.2">
      <c r="A18" s="90" t="s">
        <v>158</v>
      </c>
      <c r="B18" s="93" t="s">
        <v>159</v>
      </c>
      <c r="C18" s="92"/>
      <c r="D18" s="67"/>
      <c r="E18" s="90" t="s">
        <v>221</v>
      </c>
      <c r="F18" s="93" t="s">
        <v>102</v>
      </c>
      <c r="G18" s="92">
        <v>4986</v>
      </c>
      <c r="H18" s="134" t="str">
        <f>IF(C62&lt;&gt;0,IF(R60/ABS(C62)&gt;0.1,"Fondo risorse decentrate - Altre decurtazioni - F01P",""),"")</f>
        <v/>
      </c>
      <c r="O18" s="135">
        <v>52</v>
      </c>
      <c r="P18" s="59">
        <v>7</v>
      </c>
      <c r="Q18" s="59" t="str">
        <f t="shared" si="1"/>
        <v>F00J</v>
      </c>
      <c r="R18" s="131">
        <f t="shared" si="2"/>
        <v>0</v>
      </c>
      <c r="S18" s="59" t="str">
        <f t="shared" si="0"/>
        <v>SQ9</v>
      </c>
      <c r="T18" s="59">
        <v>52</v>
      </c>
      <c r="U18" s="59">
        <v>61</v>
      </c>
      <c r="V18" s="132" t="str">
        <f t="shared" si="3"/>
        <v>U00K</v>
      </c>
      <c r="W18" s="131">
        <f t="shared" si="4"/>
        <v>4986</v>
      </c>
    </row>
    <row r="19" spans="1:23" ht="17.100000000000001" customHeight="1" x14ac:dyDescent="0.2">
      <c r="A19" s="90" t="s">
        <v>100</v>
      </c>
      <c r="B19" s="93" t="s">
        <v>101</v>
      </c>
      <c r="C19" s="92"/>
      <c r="D19" s="67"/>
      <c r="E19" s="90" t="s">
        <v>222</v>
      </c>
      <c r="F19" s="93" t="s">
        <v>103</v>
      </c>
      <c r="G19" s="92">
        <v>3925</v>
      </c>
      <c r="H19" s="134" t="str">
        <f>IF(C76&lt;&gt;0,IF(R70/ABS(C76)&gt;0.1,"Incarichi di Elevata Qualificazione - Altre risorse fisse - F00O",""),"")</f>
        <v/>
      </c>
      <c r="O19" s="135">
        <v>52</v>
      </c>
      <c r="P19" s="59">
        <v>7</v>
      </c>
      <c r="Q19" s="59" t="str">
        <f t="shared" si="1"/>
        <v>F00K</v>
      </c>
      <c r="R19" s="131">
        <f t="shared" si="2"/>
        <v>0</v>
      </c>
      <c r="S19" s="59" t="str">
        <f t="shared" si="0"/>
        <v>SQ9</v>
      </c>
      <c r="T19" s="59">
        <v>52</v>
      </c>
      <c r="U19" s="59">
        <v>61</v>
      </c>
      <c r="V19" s="132" t="str">
        <f t="shared" si="3"/>
        <v>U00L</v>
      </c>
      <c r="W19" s="131">
        <f t="shared" si="4"/>
        <v>3925</v>
      </c>
    </row>
    <row r="20" spans="1:23" ht="17.100000000000001" customHeight="1" x14ac:dyDescent="0.2">
      <c r="A20" s="90" t="s">
        <v>296</v>
      </c>
      <c r="B20" s="93" t="s">
        <v>279</v>
      </c>
      <c r="C20" s="92"/>
      <c r="D20" s="67"/>
      <c r="E20" s="90" t="s">
        <v>297</v>
      </c>
      <c r="F20" s="119" t="s">
        <v>72</v>
      </c>
      <c r="G20" s="92">
        <v>3933</v>
      </c>
      <c r="H20" s="134" t="str">
        <f>IF(C76&lt;&gt;0,IF(R74/ABS(C76)&gt;0.1,"Incarichi di Elevata Qualificazione - Altre decurtazioni - F01P",""),"")</f>
        <v/>
      </c>
      <c r="O20" s="135">
        <v>52</v>
      </c>
      <c r="P20" s="59">
        <v>7</v>
      </c>
      <c r="Q20" s="59" t="str">
        <f t="shared" si="1"/>
        <v>F23Y</v>
      </c>
      <c r="R20" s="131">
        <f t="shared" si="2"/>
        <v>0</v>
      </c>
      <c r="S20" s="59" t="str">
        <f t="shared" si="0"/>
        <v>SQ9</v>
      </c>
      <c r="T20" s="59">
        <v>52</v>
      </c>
      <c r="U20" s="59">
        <v>61</v>
      </c>
      <c r="V20" s="132" t="str">
        <f t="shared" si="3"/>
        <v>U22I</v>
      </c>
      <c r="W20" s="131">
        <f t="shared" si="4"/>
        <v>3933</v>
      </c>
    </row>
    <row r="21" spans="1:23" ht="17.100000000000001" customHeight="1" x14ac:dyDescent="0.2">
      <c r="A21" s="285" t="s">
        <v>298</v>
      </c>
      <c r="B21" s="232" t="s">
        <v>299</v>
      </c>
      <c r="C21" s="92">
        <v>18734</v>
      </c>
      <c r="D21" s="67"/>
      <c r="E21" s="90" t="s">
        <v>242</v>
      </c>
      <c r="F21" s="93" t="s">
        <v>223</v>
      </c>
      <c r="G21" s="92"/>
      <c r="H21" s="134" t="str">
        <f>IF(C88&lt;&gt;0,IF(R82/ABS(C88)&gt;0.1,"Straordinario - Altre risorse - F00O",""),"")</f>
        <v/>
      </c>
      <c r="O21" s="135">
        <v>52</v>
      </c>
      <c r="P21" s="59">
        <v>7</v>
      </c>
      <c r="Q21" s="59" t="str">
        <f t="shared" si="1"/>
        <v>F25W</v>
      </c>
      <c r="R21" s="131">
        <f t="shared" si="2"/>
        <v>18734</v>
      </c>
      <c r="S21" s="59" t="str">
        <f t="shared" si="0"/>
        <v>SQ9</v>
      </c>
      <c r="T21" s="59">
        <v>52</v>
      </c>
      <c r="U21" s="59">
        <v>61</v>
      </c>
      <c r="V21" s="132" t="str">
        <f t="shared" si="3"/>
        <v>U07E</v>
      </c>
      <c r="W21" s="131">
        <f t="shared" si="4"/>
        <v>0</v>
      </c>
    </row>
    <row r="22" spans="1:23" ht="17.100000000000001" customHeight="1" x14ac:dyDescent="0.2">
      <c r="A22" s="90" t="s">
        <v>150</v>
      </c>
      <c r="B22" s="93" t="s">
        <v>151</v>
      </c>
      <c r="C22" s="92"/>
      <c r="D22" s="67"/>
      <c r="E22" s="90" t="s">
        <v>224</v>
      </c>
      <c r="F22" s="93" t="s">
        <v>154</v>
      </c>
      <c r="G22" s="92">
        <v>2416</v>
      </c>
      <c r="H22" s="134" t="str">
        <f>IF(C88&lt;&gt;0,IF(R86/ABS(C88)&gt;0.1,"Straordinario - Altre decurtazioni - F01P",""),"")</f>
        <v/>
      </c>
      <c r="O22" s="135">
        <v>52</v>
      </c>
      <c r="P22" s="59">
        <v>7</v>
      </c>
      <c r="Q22" s="59" t="str">
        <f t="shared" si="1"/>
        <v>F10K</v>
      </c>
      <c r="R22" s="131">
        <f t="shared" si="2"/>
        <v>0</v>
      </c>
      <c r="S22" s="59" t="str">
        <f t="shared" si="0"/>
        <v>SQ9</v>
      </c>
      <c r="T22" s="59">
        <v>52</v>
      </c>
      <c r="U22" s="59">
        <v>61</v>
      </c>
      <c r="V22" s="132" t="str">
        <f t="shared" si="3"/>
        <v>U04C</v>
      </c>
      <c r="W22" s="131">
        <f t="shared" si="4"/>
        <v>2416</v>
      </c>
    </row>
    <row r="23" spans="1:23" ht="17.100000000000001" customHeight="1" x14ac:dyDescent="0.2">
      <c r="A23" s="90" t="s">
        <v>300</v>
      </c>
      <c r="B23" s="93" t="s">
        <v>243</v>
      </c>
      <c r="C23" s="96"/>
      <c r="D23" s="67"/>
      <c r="E23" s="136" t="s">
        <v>225</v>
      </c>
      <c r="F23" s="93" t="s">
        <v>104</v>
      </c>
      <c r="G23" s="92">
        <v>1428</v>
      </c>
      <c r="H23" s="134" t="str">
        <f>IF(G34&lt;&gt;0,IF(W32/ABS(G34)&gt;0.1,"Fondo risorse decentrate - Altre destinazioni - U998",""),"")</f>
        <v/>
      </c>
      <c r="I23" s="137"/>
      <c r="O23" s="135">
        <v>52</v>
      </c>
      <c r="P23" s="59">
        <v>7</v>
      </c>
      <c r="Q23" s="59" t="str">
        <f t="shared" si="1"/>
        <v>F16L</v>
      </c>
      <c r="R23" s="131">
        <f t="shared" si="2"/>
        <v>0</v>
      </c>
      <c r="S23" s="59" t="str">
        <f t="shared" si="0"/>
        <v>SQ9</v>
      </c>
      <c r="T23" s="59">
        <v>52</v>
      </c>
      <c r="U23" s="59">
        <v>61</v>
      </c>
      <c r="V23" s="132" t="str">
        <f t="shared" si="3"/>
        <v>U00P</v>
      </c>
      <c r="W23" s="131">
        <f t="shared" si="4"/>
        <v>1428</v>
      </c>
    </row>
    <row r="24" spans="1:23" ht="17.100000000000001" customHeight="1" x14ac:dyDescent="0.2">
      <c r="A24" s="90" t="s">
        <v>301</v>
      </c>
      <c r="B24" s="93" t="s">
        <v>168</v>
      </c>
      <c r="C24" s="96">
        <v>3673</v>
      </c>
      <c r="D24" s="67"/>
      <c r="E24" s="90" t="s">
        <v>226</v>
      </c>
      <c r="F24" s="93" t="s">
        <v>105</v>
      </c>
      <c r="G24" s="92"/>
      <c r="H24" s="134" t="str">
        <f>IF(G70&lt;&gt;0,IF(W68/ABS(G70)&gt;0.1,"Incarichi di Elevata Qualificazione - Altre destinazioni - U998",""),"")</f>
        <v/>
      </c>
      <c r="I24" s="137"/>
      <c r="O24" s="135">
        <v>52</v>
      </c>
      <c r="P24" s="59">
        <v>7</v>
      </c>
      <c r="Q24" s="59" t="str">
        <f t="shared" si="1"/>
        <v>F15K</v>
      </c>
      <c r="R24" s="131">
        <f t="shared" si="2"/>
        <v>3673</v>
      </c>
      <c r="S24" s="59" t="str">
        <f t="shared" si="0"/>
        <v>SQ9</v>
      </c>
      <c r="T24" s="59">
        <v>52</v>
      </c>
      <c r="U24" s="59">
        <v>61</v>
      </c>
      <c r="V24" s="132" t="str">
        <f t="shared" si="3"/>
        <v>U00Q</v>
      </c>
      <c r="W24" s="131">
        <f t="shared" si="4"/>
        <v>0</v>
      </c>
    </row>
    <row r="25" spans="1:23" ht="17.100000000000001" customHeight="1" thickBot="1" x14ac:dyDescent="0.25">
      <c r="A25" s="90" t="s">
        <v>211</v>
      </c>
      <c r="B25" s="93" t="s">
        <v>212</v>
      </c>
      <c r="C25" s="96"/>
      <c r="D25" s="67"/>
      <c r="E25" s="90" t="s">
        <v>227</v>
      </c>
      <c r="F25" s="93" t="s">
        <v>106</v>
      </c>
      <c r="G25" s="92"/>
      <c r="H25" s="134" t="str">
        <f>IF(G84&lt;&gt;0,IF(W82/ABS(G84)&gt;0.1,"Straordinario - Altre destinazioni - U998",""),"")</f>
        <v/>
      </c>
      <c r="I25" s="137"/>
      <c r="O25" s="265">
        <v>52</v>
      </c>
      <c r="P25" s="265">
        <v>7</v>
      </c>
      <c r="Q25" s="265" t="str">
        <f>B25</f>
        <v>F00O</v>
      </c>
      <c r="R25" s="266">
        <f>ROUND(C25,0)</f>
        <v>0</v>
      </c>
      <c r="S25" s="265" t="str">
        <f t="shared" si="0"/>
        <v>SQ9</v>
      </c>
      <c r="T25" s="59">
        <v>52</v>
      </c>
      <c r="U25" s="59">
        <v>61</v>
      </c>
      <c r="V25" s="132" t="str">
        <f t="shared" si="3"/>
        <v>U00R</v>
      </c>
      <c r="W25" s="131">
        <f t="shared" si="4"/>
        <v>0</v>
      </c>
    </row>
    <row r="26" spans="1:23" ht="17.100000000000001" customHeight="1" thickBot="1" x14ac:dyDescent="0.25">
      <c r="A26" s="97" t="s">
        <v>8</v>
      </c>
      <c r="B26" s="106"/>
      <c r="C26" s="99">
        <f>SUM(C9:C25)</f>
        <v>122465</v>
      </c>
      <c r="D26" s="67"/>
      <c r="E26" s="90" t="s">
        <v>228</v>
      </c>
      <c r="F26" s="93" t="s">
        <v>107</v>
      </c>
      <c r="G26" s="92"/>
      <c r="H26" s="69" t="s">
        <v>248</v>
      </c>
      <c r="I26" s="137"/>
      <c r="O26" s="59"/>
      <c r="P26" s="59"/>
      <c r="Q26" s="59"/>
      <c r="R26" s="131"/>
      <c r="S26" s="140"/>
      <c r="T26" s="59">
        <v>52</v>
      </c>
      <c r="U26" s="59">
        <v>61</v>
      </c>
      <c r="V26" s="132" t="str">
        <f t="shared" si="3"/>
        <v>U00S</v>
      </c>
      <c r="W26" s="131">
        <f t="shared" si="4"/>
        <v>0</v>
      </c>
    </row>
    <row r="27" spans="1:23" ht="17.100000000000001" customHeight="1" x14ac:dyDescent="0.2">
      <c r="A27" s="138" t="s">
        <v>9</v>
      </c>
      <c r="B27" s="282"/>
      <c r="C27" s="139"/>
      <c r="D27" s="67"/>
      <c r="E27" s="58" t="s">
        <v>229</v>
      </c>
      <c r="F27" s="141" t="s">
        <v>110</v>
      </c>
      <c r="G27" s="92"/>
      <c r="H27" s="313" t="str">
        <f>IF(LEN(H30&amp;H31&amp;H32)&gt;0,"Attenzione, nelle seguenti sezioni le destinazioni risultano superiori alle relative risorse e generano pertanto squadratura 8:","OK")</f>
        <v>OK</v>
      </c>
      <c r="I27" s="137"/>
      <c r="T27" s="59">
        <v>52</v>
      </c>
      <c r="U27" s="59">
        <v>61</v>
      </c>
      <c r="V27" s="132" t="str">
        <f t="shared" si="3"/>
        <v>U01B</v>
      </c>
      <c r="W27" s="131">
        <f t="shared" si="4"/>
        <v>0</v>
      </c>
    </row>
    <row r="28" spans="1:23" ht="17.100000000000001" customHeight="1" x14ac:dyDescent="0.2">
      <c r="A28" s="90" t="s">
        <v>77</v>
      </c>
      <c r="B28" s="133" t="s">
        <v>13</v>
      </c>
      <c r="C28" s="92"/>
      <c r="D28" s="67"/>
      <c r="E28" s="90" t="s">
        <v>230</v>
      </c>
      <c r="F28" s="93" t="s">
        <v>113</v>
      </c>
      <c r="G28" s="92"/>
      <c r="H28" s="314"/>
      <c r="I28" s="137"/>
      <c r="O28" s="59">
        <v>52</v>
      </c>
      <c r="P28" s="59">
        <v>9</v>
      </c>
      <c r="Q28" s="59" t="str">
        <f t="shared" ref="Q28:Q50" si="5">B28</f>
        <v>F50H</v>
      </c>
      <c r="R28" s="131">
        <f t="shared" ref="R28:R50" si="6">ROUND(C28,0)</f>
        <v>0</v>
      </c>
      <c r="S28" s="59" t="str">
        <f t="shared" ref="S28:S50" si="7">VLOOKUP(O28,Q:R,2,FALSE)</f>
        <v>SQ9</v>
      </c>
      <c r="T28" s="59">
        <v>52</v>
      </c>
      <c r="U28" s="59">
        <v>61</v>
      </c>
      <c r="V28" s="132" t="str">
        <f t="shared" si="3"/>
        <v>U00M</v>
      </c>
      <c r="W28" s="131">
        <f t="shared" si="4"/>
        <v>0</v>
      </c>
    </row>
    <row r="29" spans="1:23" ht="17.100000000000001" customHeight="1" x14ac:dyDescent="0.2">
      <c r="A29" s="90" t="s">
        <v>78</v>
      </c>
      <c r="B29" s="119" t="s">
        <v>17</v>
      </c>
      <c r="C29" s="92"/>
      <c r="D29" s="67"/>
      <c r="E29" s="90" t="s">
        <v>231</v>
      </c>
      <c r="F29" s="93" t="s">
        <v>114</v>
      </c>
      <c r="G29" s="92">
        <v>914</v>
      </c>
      <c r="H29" s="314"/>
      <c r="I29" s="137"/>
      <c r="K29" s="142"/>
      <c r="O29" s="59">
        <v>52</v>
      </c>
      <c r="P29" s="59">
        <v>9</v>
      </c>
      <c r="Q29" s="59" t="str">
        <f t="shared" si="5"/>
        <v>F96H</v>
      </c>
      <c r="R29" s="131">
        <f t="shared" si="6"/>
        <v>0</v>
      </c>
      <c r="S29" s="59" t="str">
        <f t="shared" si="7"/>
        <v>SQ9</v>
      </c>
      <c r="T29" s="59">
        <v>52</v>
      </c>
      <c r="U29" s="59">
        <v>61</v>
      </c>
      <c r="V29" s="132" t="str">
        <f t="shared" si="3"/>
        <v>U00V</v>
      </c>
      <c r="W29" s="131">
        <f t="shared" si="4"/>
        <v>914</v>
      </c>
    </row>
    <row r="30" spans="1:23" ht="17.100000000000001" customHeight="1" x14ac:dyDescent="0.2">
      <c r="A30" s="90" t="s">
        <v>240</v>
      </c>
      <c r="B30" s="93" t="s">
        <v>152</v>
      </c>
      <c r="C30" s="92"/>
      <c r="D30" s="67"/>
      <c r="E30" s="90" t="s">
        <v>232</v>
      </c>
      <c r="F30" s="93" t="s">
        <v>116</v>
      </c>
      <c r="G30" s="92">
        <v>1250</v>
      </c>
      <c r="H30" s="143" t="str">
        <f>IF(AND(SUMIF($O:$O,$Q1,$R:$R)&lt;&gt;0,SUM('SICI(3)'!$F$13,'SICI(3)'!$F$17)&gt;0),IF(SUMIFS($R:$R,$P:$P,"&lt;&gt;81",$O:$O,$Q1)-SUMIFS($R:$R,$P:$P,"81",$O:$O,$Q1)-SUMIF($T:$T,$Q1,$W:$W)&lt;0,A7,""),"")</f>
        <v/>
      </c>
      <c r="I30" s="137"/>
      <c r="O30" s="59">
        <v>52</v>
      </c>
      <c r="P30" s="59">
        <v>9</v>
      </c>
      <c r="Q30" s="59" t="str">
        <f t="shared" si="5"/>
        <v>F10M</v>
      </c>
      <c r="R30" s="131">
        <f t="shared" si="6"/>
        <v>0</v>
      </c>
      <c r="S30" s="59" t="str">
        <f t="shared" si="7"/>
        <v>SQ9</v>
      </c>
      <c r="T30" s="59">
        <v>52</v>
      </c>
      <c r="U30" s="59">
        <v>61</v>
      </c>
      <c r="V30" s="132" t="str">
        <f t="shared" si="3"/>
        <v>U00Y</v>
      </c>
      <c r="W30" s="131">
        <f t="shared" si="4"/>
        <v>1250</v>
      </c>
    </row>
    <row r="31" spans="1:23" ht="17.100000000000001" customHeight="1" x14ac:dyDescent="0.2">
      <c r="A31" s="90" t="s">
        <v>241</v>
      </c>
      <c r="B31" s="93" t="s">
        <v>153</v>
      </c>
      <c r="C31" s="92"/>
      <c r="D31" s="67"/>
      <c r="E31" s="288" t="s">
        <v>302</v>
      </c>
      <c r="F31" s="289" t="s">
        <v>303</v>
      </c>
      <c r="G31" s="92"/>
      <c r="H31" s="143" t="str">
        <f>IF(SUMIFS($R:$R,$P:$P,"&lt;&gt;81",$O:$O,$Q2)-SUMIFS($R:$R,$P:$P,"81",$O:$O,$Q2)-SUMIF($T:$T,$Q2,$W:$W)&lt;0,$A$63,"")</f>
        <v/>
      </c>
      <c r="I31" s="137"/>
      <c r="O31" s="59">
        <v>52</v>
      </c>
      <c r="P31" s="59">
        <v>9</v>
      </c>
      <c r="Q31" s="59" t="str">
        <f t="shared" si="5"/>
        <v>F10N</v>
      </c>
      <c r="R31" s="131">
        <f t="shared" si="6"/>
        <v>0</v>
      </c>
      <c r="S31" s="59" t="str">
        <f t="shared" si="7"/>
        <v>SQ9</v>
      </c>
      <c r="T31" s="59">
        <v>52</v>
      </c>
      <c r="U31" s="59">
        <v>61</v>
      </c>
      <c r="V31" s="132" t="str">
        <f t="shared" si="3"/>
        <v>U02S</v>
      </c>
      <c r="W31" s="131">
        <f t="shared" si="4"/>
        <v>0</v>
      </c>
    </row>
    <row r="32" spans="1:23" ht="17.100000000000001" customHeight="1" thickBot="1" x14ac:dyDescent="0.25">
      <c r="A32" s="90" t="s">
        <v>213</v>
      </c>
      <c r="B32" s="93" t="s">
        <v>155</v>
      </c>
      <c r="C32" s="92">
        <v>2416</v>
      </c>
      <c r="D32" s="67"/>
      <c r="E32" s="90" t="s">
        <v>119</v>
      </c>
      <c r="F32" s="93" t="s">
        <v>5</v>
      </c>
      <c r="G32" s="92"/>
      <c r="H32" s="146" t="str">
        <f>IF(SUMIFS($R:$R,$P:$P,"&lt;&gt;81",$O:$O,$Q3)-SUMIFS($R:$R,$P:$P,"81",$O:$O,$Q3)-SUMIF($T:$T,$Q3,$W:$W)&lt;0,$A$77,"")</f>
        <v/>
      </c>
      <c r="I32" s="137"/>
      <c r="O32" s="59">
        <v>52</v>
      </c>
      <c r="P32" s="59">
        <v>9</v>
      </c>
      <c r="Q32" s="59" t="str">
        <f t="shared" si="5"/>
        <v>F10L</v>
      </c>
      <c r="R32" s="131">
        <f t="shared" si="6"/>
        <v>2416</v>
      </c>
      <c r="S32" s="59" t="str">
        <f t="shared" si="7"/>
        <v>SQ9</v>
      </c>
      <c r="T32" s="265">
        <v>52</v>
      </c>
      <c r="U32" s="265">
        <v>61</v>
      </c>
      <c r="V32" s="267" t="str">
        <f>F32</f>
        <v>U998</v>
      </c>
      <c r="W32" s="266">
        <f>ROUND(G32,0)</f>
        <v>0</v>
      </c>
    </row>
    <row r="33" spans="1:23" ht="17.100000000000001" customHeight="1" thickBot="1" x14ac:dyDescent="0.25">
      <c r="A33" s="90" t="s">
        <v>108</v>
      </c>
      <c r="B33" s="93" t="s">
        <v>109</v>
      </c>
      <c r="C33" s="92">
        <v>3300</v>
      </c>
      <c r="D33" s="67"/>
      <c r="E33" s="105" t="s">
        <v>167</v>
      </c>
      <c r="F33" s="106"/>
      <c r="G33" s="99">
        <f>SUM(G9:G32)</f>
        <v>128576</v>
      </c>
      <c r="H33" s="54"/>
      <c r="O33" s="59">
        <v>52</v>
      </c>
      <c r="P33" s="59">
        <v>9</v>
      </c>
      <c r="Q33" s="59" t="str">
        <f t="shared" si="5"/>
        <v>F00S</v>
      </c>
      <c r="R33" s="131">
        <f t="shared" si="6"/>
        <v>3300</v>
      </c>
      <c r="S33" s="59" t="str">
        <f t="shared" si="7"/>
        <v>SQ9</v>
      </c>
      <c r="T33" s="59"/>
      <c r="U33" s="59"/>
      <c r="V33" s="132"/>
      <c r="W33" s="131"/>
    </row>
    <row r="34" spans="1:23" ht="17.100000000000001" customHeight="1" thickBot="1" x14ac:dyDescent="0.25">
      <c r="A34" s="90" t="s">
        <v>111</v>
      </c>
      <c r="B34" s="93" t="s">
        <v>112</v>
      </c>
      <c r="C34" s="92"/>
      <c r="D34" s="67"/>
      <c r="E34" s="100" t="s">
        <v>122</v>
      </c>
      <c r="F34" s="144"/>
      <c r="G34" s="145">
        <f>G33</f>
        <v>128576</v>
      </c>
      <c r="H34" s="54"/>
      <c r="O34" s="59">
        <v>52</v>
      </c>
      <c r="P34" s="59">
        <v>9</v>
      </c>
      <c r="Q34" s="59" t="str">
        <f t="shared" si="5"/>
        <v>F00V</v>
      </c>
      <c r="R34" s="131">
        <f t="shared" si="6"/>
        <v>0</v>
      </c>
      <c r="S34" s="59" t="str">
        <f t="shared" si="7"/>
        <v>SQ9</v>
      </c>
      <c r="T34" s="59"/>
      <c r="U34" s="59"/>
      <c r="V34" s="132"/>
      <c r="W34" s="131"/>
    </row>
    <row r="35" spans="1:23" ht="17.100000000000001" customHeight="1" x14ac:dyDescent="0.2">
      <c r="A35" s="284" t="s">
        <v>304</v>
      </c>
      <c r="B35" s="286" t="s">
        <v>305</v>
      </c>
      <c r="C35" s="92"/>
      <c r="D35" s="67"/>
      <c r="E35" s="147"/>
      <c r="F35" s="148"/>
      <c r="G35" s="149"/>
      <c r="H35" s="54"/>
      <c r="O35" s="59">
        <v>52</v>
      </c>
      <c r="P35" s="59">
        <v>9</v>
      </c>
      <c r="Q35" s="59" t="str">
        <f t="shared" si="5"/>
        <v>F25X</v>
      </c>
      <c r="R35" s="131">
        <f t="shared" si="6"/>
        <v>0</v>
      </c>
      <c r="S35" s="59" t="str">
        <f t="shared" si="7"/>
        <v>SQ9</v>
      </c>
      <c r="T35" s="59"/>
      <c r="U35" s="59"/>
      <c r="V35" s="59"/>
      <c r="W35" s="131"/>
    </row>
    <row r="36" spans="1:23" ht="17.100000000000001" customHeight="1" x14ac:dyDescent="0.2">
      <c r="A36" s="284" t="s">
        <v>385</v>
      </c>
      <c r="B36" s="289" t="s">
        <v>306</v>
      </c>
      <c r="C36" s="92"/>
      <c r="D36" s="67"/>
      <c r="E36" s="147"/>
      <c r="F36" s="148"/>
      <c r="G36" s="149"/>
      <c r="O36" s="59">
        <v>52</v>
      </c>
      <c r="P36" s="59">
        <v>9</v>
      </c>
      <c r="Q36" s="59" t="str">
        <f t="shared" si="5"/>
        <v>F24O</v>
      </c>
      <c r="R36" s="131">
        <f t="shared" si="6"/>
        <v>0</v>
      </c>
      <c r="S36" s="59" t="str">
        <f t="shared" si="7"/>
        <v>SQ9</v>
      </c>
    </row>
    <row r="37" spans="1:23" ht="17.100000000000001" customHeight="1" x14ac:dyDescent="0.2">
      <c r="A37" s="285" t="s">
        <v>386</v>
      </c>
      <c r="B37" s="289" t="s">
        <v>307</v>
      </c>
      <c r="C37" s="92"/>
      <c r="D37" s="67"/>
      <c r="E37" s="147"/>
      <c r="F37" s="148"/>
      <c r="G37" s="149"/>
      <c r="O37" s="59">
        <v>52</v>
      </c>
      <c r="P37" s="59">
        <v>9</v>
      </c>
      <c r="Q37" s="59" t="str">
        <f t="shared" si="5"/>
        <v>F24N</v>
      </c>
      <c r="R37" s="131">
        <f t="shared" si="6"/>
        <v>0</v>
      </c>
      <c r="S37" s="59" t="str">
        <f t="shared" si="7"/>
        <v>SQ9</v>
      </c>
    </row>
    <row r="38" spans="1:23" ht="17.100000000000001" customHeight="1" x14ac:dyDescent="0.2">
      <c r="A38" s="285" t="s">
        <v>387</v>
      </c>
      <c r="B38" s="289" t="s">
        <v>287</v>
      </c>
      <c r="C38" s="92">
        <v>3000</v>
      </c>
      <c r="D38" s="67"/>
      <c r="E38" s="147"/>
      <c r="F38" s="148"/>
      <c r="G38" s="149"/>
      <c r="O38" s="59">
        <v>52</v>
      </c>
      <c r="P38" s="59">
        <v>9</v>
      </c>
      <c r="Q38" s="59" t="str">
        <f t="shared" si="5"/>
        <v>F24L</v>
      </c>
      <c r="R38" s="131">
        <f t="shared" si="6"/>
        <v>3000</v>
      </c>
      <c r="S38" s="59" t="str">
        <f t="shared" si="7"/>
        <v>SQ9</v>
      </c>
    </row>
    <row r="39" spans="1:23" ht="17.100000000000001" customHeight="1" x14ac:dyDescent="0.2">
      <c r="A39" s="285" t="s">
        <v>388</v>
      </c>
      <c r="B39" s="289" t="s">
        <v>308</v>
      </c>
      <c r="C39" s="92">
        <v>10766</v>
      </c>
      <c r="D39" s="67"/>
      <c r="E39" s="147"/>
      <c r="F39" s="148"/>
      <c r="G39" s="149"/>
      <c r="O39" s="59">
        <v>52</v>
      </c>
      <c r="P39" s="59">
        <v>9</v>
      </c>
      <c r="Q39" s="59" t="str">
        <f t="shared" si="5"/>
        <v>F24P</v>
      </c>
      <c r="R39" s="131">
        <f t="shared" si="6"/>
        <v>10766</v>
      </c>
      <c r="S39" s="59" t="str">
        <f t="shared" si="7"/>
        <v>SQ9</v>
      </c>
    </row>
    <row r="40" spans="1:23" ht="17.100000000000001" customHeight="1" x14ac:dyDescent="0.2">
      <c r="A40" s="90" t="s">
        <v>309</v>
      </c>
      <c r="B40" s="93" t="s">
        <v>115</v>
      </c>
      <c r="C40" s="92"/>
      <c r="D40" s="67"/>
      <c r="E40" s="147"/>
      <c r="F40" s="148"/>
      <c r="G40" s="149"/>
      <c r="O40" s="59">
        <v>52</v>
      </c>
      <c r="P40" s="59">
        <v>9</v>
      </c>
      <c r="Q40" s="59" t="str">
        <f t="shared" si="5"/>
        <v>F00T</v>
      </c>
      <c r="R40" s="131">
        <f t="shared" si="6"/>
        <v>0</v>
      </c>
      <c r="S40" s="59" t="str">
        <f t="shared" si="7"/>
        <v>SQ9</v>
      </c>
    </row>
    <row r="41" spans="1:23" ht="17.100000000000001" customHeight="1" x14ac:dyDescent="0.2">
      <c r="A41" s="90" t="s">
        <v>117</v>
      </c>
      <c r="B41" s="93" t="s">
        <v>118</v>
      </c>
      <c r="C41" s="92"/>
      <c r="D41" s="67"/>
      <c r="E41" s="147"/>
      <c r="F41" s="148"/>
      <c r="G41" s="149"/>
      <c r="O41" s="59">
        <v>52</v>
      </c>
      <c r="P41" s="59">
        <v>9</v>
      </c>
      <c r="Q41" s="59" t="str">
        <f t="shared" si="5"/>
        <v>F00U</v>
      </c>
      <c r="R41" s="131">
        <f t="shared" si="6"/>
        <v>0</v>
      </c>
      <c r="S41" s="59" t="str">
        <f t="shared" si="7"/>
        <v>SQ9</v>
      </c>
    </row>
    <row r="42" spans="1:23" ht="17.100000000000001" customHeight="1" x14ac:dyDescent="0.2">
      <c r="A42" s="287" t="s">
        <v>310</v>
      </c>
      <c r="B42" s="286" t="s">
        <v>311</v>
      </c>
      <c r="C42" s="92">
        <v>3035</v>
      </c>
      <c r="D42" s="67"/>
      <c r="E42" s="147"/>
      <c r="F42" s="148"/>
      <c r="G42" s="149"/>
      <c r="O42" s="59">
        <v>52</v>
      </c>
      <c r="P42" s="59">
        <v>9</v>
      </c>
      <c r="Q42" s="59" t="str">
        <f t="shared" si="5"/>
        <v>F25Y</v>
      </c>
      <c r="R42" s="131">
        <f t="shared" si="6"/>
        <v>3035</v>
      </c>
      <c r="S42" s="59" t="str">
        <f t="shared" si="7"/>
        <v>SQ9</v>
      </c>
    </row>
    <row r="43" spans="1:23" ht="17.100000000000001" customHeight="1" x14ac:dyDescent="0.2">
      <c r="A43" s="90" t="s">
        <v>120</v>
      </c>
      <c r="B43" s="93" t="s">
        <v>121</v>
      </c>
      <c r="C43" s="92"/>
      <c r="D43" s="67"/>
      <c r="E43" s="147"/>
      <c r="F43" s="148"/>
      <c r="G43" s="149"/>
      <c r="O43" s="59">
        <v>52</v>
      </c>
      <c r="P43" s="59">
        <v>9</v>
      </c>
      <c r="Q43" s="59" t="str">
        <f t="shared" si="5"/>
        <v>F00X</v>
      </c>
      <c r="R43" s="131">
        <f t="shared" si="6"/>
        <v>0</v>
      </c>
      <c r="S43" s="59" t="str">
        <f t="shared" si="7"/>
        <v>SQ9</v>
      </c>
    </row>
    <row r="44" spans="1:23" ht="17.100000000000001" customHeight="1" x14ac:dyDescent="0.2">
      <c r="A44" s="90" t="s">
        <v>123</v>
      </c>
      <c r="B44" s="93" t="s">
        <v>124</v>
      </c>
      <c r="C44" s="92"/>
      <c r="D44" s="67"/>
      <c r="E44" s="147"/>
      <c r="F44" s="148"/>
      <c r="G44" s="149"/>
      <c r="O44" s="59">
        <v>52</v>
      </c>
      <c r="P44" s="59">
        <v>9</v>
      </c>
      <c r="Q44" s="59" t="str">
        <f t="shared" si="5"/>
        <v>F00Y</v>
      </c>
      <c r="R44" s="131">
        <f t="shared" si="6"/>
        <v>0</v>
      </c>
      <c r="S44" s="59" t="str">
        <f t="shared" si="7"/>
        <v>SQ9</v>
      </c>
    </row>
    <row r="45" spans="1:23" ht="17.100000000000001" customHeight="1" x14ac:dyDescent="0.2">
      <c r="A45" s="287" t="s">
        <v>312</v>
      </c>
      <c r="B45" s="286" t="s">
        <v>313</v>
      </c>
      <c r="C45" s="92"/>
      <c r="D45" s="67"/>
      <c r="E45" s="147"/>
      <c r="F45" s="148"/>
      <c r="G45" s="149"/>
      <c r="O45" s="59">
        <v>52</v>
      </c>
      <c r="P45" s="59">
        <v>9</v>
      </c>
      <c r="Q45" s="59" t="str">
        <f t="shared" si="5"/>
        <v>F25Z</v>
      </c>
      <c r="R45" s="131">
        <f t="shared" si="6"/>
        <v>0</v>
      </c>
      <c r="S45" s="59" t="str">
        <f t="shared" si="7"/>
        <v>SQ9</v>
      </c>
    </row>
    <row r="46" spans="1:23" ht="17.100000000000001" customHeight="1" x14ac:dyDescent="0.2">
      <c r="A46" s="287" t="s">
        <v>314</v>
      </c>
      <c r="B46" s="290" t="s">
        <v>315</v>
      </c>
      <c r="C46" s="273">
        <v>1165</v>
      </c>
      <c r="D46" s="67"/>
      <c r="E46" s="147"/>
      <c r="F46" s="148"/>
      <c r="G46" s="149"/>
      <c r="O46" s="59">
        <v>52</v>
      </c>
      <c r="P46" s="59">
        <v>9</v>
      </c>
      <c r="Q46" s="59" t="str">
        <f t="shared" si="5"/>
        <v>F24T</v>
      </c>
      <c r="R46" s="131">
        <f t="shared" si="6"/>
        <v>1165</v>
      </c>
      <c r="S46" s="59" t="str">
        <f t="shared" si="7"/>
        <v>SQ9</v>
      </c>
    </row>
    <row r="47" spans="1:23" ht="17.100000000000001" customHeight="1" x14ac:dyDescent="0.2">
      <c r="A47" s="287" t="s">
        <v>389</v>
      </c>
      <c r="B47" s="286" t="s">
        <v>316</v>
      </c>
      <c r="C47" s="92">
        <v>8370</v>
      </c>
      <c r="D47" s="67"/>
      <c r="E47" s="147"/>
      <c r="F47" s="148"/>
      <c r="G47" s="149"/>
      <c r="O47" s="59">
        <v>52</v>
      </c>
      <c r="P47" s="59">
        <v>9</v>
      </c>
      <c r="Q47" s="59" t="str">
        <f t="shared" si="5"/>
        <v>F26B</v>
      </c>
      <c r="R47" s="131">
        <f t="shared" si="6"/>
        <v>8370</v>
      </c>
      <c r="S47" s="59" t="str">
        <f t="shared" si="7"/>
        <v>SQ9</v>
      </c>
    </row>
    <row r="48" spans="1:23" ht="17.100000000000001" customHeight="1" x14ac:dyDescent="0.2">
      <c r="A48" s="90" t="s">
        <v>127</v>
      </c>
      <c r="B48" s="93" t="s">
        <v>128</v>
      </c>
      <c r="C48" s="92"/>
      <c r="D48" s="67"/>
      <c r="E48" s="147"/>
      <c r="F48" s="148"/>
      <c r="G48" s="149"/>
      <c r="O48" s="59">
        <v>52</v>
      </c>
      <c r="P48" s="59">
        <v>9</v>
      </c>
      <c r="Q48" s="59" t="str">
        <f t="shared" si="5"/>
        <v>F01M</v>
      </c>
      <c r="R48" s="131">
        <f t="shared" si="6"/>
        <v>0</v>
      </c>
      <c r="S48" s="59" t="str">
        <f t="shared" si="7"/>
        <v>SQ9</v>
      </c>
    </row>
    <row r="49" spans="1:23" ht="17.100000000000001" customHeight="1" x14ac:dyDescent="0.2">
      <c r="A49" s="287" t="s">
        <v>390</v>
      </c>
      <c r="B49" s="286" t="s">
        <v>4</v>
      </c>
      <c r="C49" s="92">
        <v>8989</v>
      </c>
      <c r="D49" s="67"/>
      <c r="E49" s="147"/>
      <c r="F49" s="148"/>
      <c r="G49" s="149"/>
      <c r="O49" s="59">
        <v>52</v>
      </c>
      <c r="P49" s="59">
        <v>9</v>
      </c>
      <c r="Q49" s="59" t="str">
        <f t="shared" si="5"/>
        <v>F999</v>
      </c>
      <c r="R49" s="131">
        <f t="shared" si="6"/>
        <v>8989</v>
      </c>
      <c r="S49" s="59" t="str">
        <f t="shared" si="7"/>
        <v>SQ9</v>
      </c>
    </row>
    <row r="50" spans="1:23" ht="17.100000000000001" customHeight="1" x14ac:dyDescent="0.2">
      <c r="A50" s="90" t="s">
        <v>211</v>
      </c>
      <c r="B50" s="93" t="s">
        <v>212</v>
      </c>
      <c r="C50" s="92"/>
      <c r="D50" s="67"/>
      <c r="E50" s="147"/>
      <c r="F50" s="148"/>
      <c r="G50" s="149"/>
      <c r="O50" s="265">
        <v>52</v>
      </c>
      <c r="P50" s="265">
        <v>9</v>
      </c>
      <c r="Q50" s="265" t="str">
        <f t="shared" si="5"/>
        <v>F00O</v>
      </c>
      <c r="R50" s="266">
        <f t="shared" si="6"/>
        <v>0</v>
      </c>
      <c r="S50" s="265" t="str">
        <f t="shared" si="7"/>
        <v>SQ9</v>
      </c>
    </row>
    <row r="51" spans="1:23" ht="17.100000000000001" customHeight="1" thickBot="1" x14ac:dyDescent="0.25">
      <c r="A51" s="97" t="s">
        <v>10</v>
      </c>
      <c r="B51" s="106"/>
      <c r="C51" s="99">
        <f>SUM(C28:C50)</f>
        <v>41041</v>
      </c>
      <c r="D51" s="67"/>
      <c r="E51" s="147"/>
      <c r="F51" s="148"/>
      <c r="G51" s="149"/>
    </row>
    <row r="52" spans="1:23" ht="17.100000000000001" customHeight="1" x14ac:dyDescent="0.2">
      <c r="A52" s="138" t="s">
        <v>67</v>
      </c>
      <c r="B52" s="282"/>
      <c r="C52" s="139"/>
      <c r="D52" s="67"/>
      <c r="E52" s="147"/>
      <c r="F52" s="148"/>
      <c r="G52" s="149"/>
      <c r="O52" s="59"/>
      <c r="P52" s="59"/>
      <c r="Q52" s="59"/>
      <c r="R52" s="131"/>
      <c r="S52" s="59"/>
    </row>
    <row r="53" spans="1:23" ht="17.100000000000001" customHeight="1" x14ac:dyDescent="0.2">
      <c r="A53" s="90" t="s">
        <v>130</v>
      </c>
      <c r="B53" s="93" t="s">
        <v>131</v>
      </c>
      <c r="C53" s="92">
        <v>4559</v>
      </c>
      <c r="D53" s="67"/>
      <c r="E53" s="147"/>
      <c r="F53" s="148"/>
      <c r="G53" s="149"/>
      <c r="O53" s="59">
        <v>52</v>
      </c>
      <c r="P53" s="59">
        <v>81</v>
      </c>
      <c r="Q53" s="59" t="str">
        <f t="shared" ref="Q53:Q60" si="8">B53</f>
        <v>F01Q</v>
      </c>
      <c r="R53" s="131">
        <f t="shared" ref="R53:R60" si="9">ROUND(C53,0)</f>
        <v>4559</v>
      </c>
      <c r="S53" s="59" t="str">
        <f t="shared" ref="S53:S60" si="10">VLOOKUP(O53,Q:R,2,FALSE)</f>
        <v>SQ9</v>
      </c>
    </row>
    <row r="54" spans="1:23" ht="17.100000000000001" customHeight="1" x14ac:dyDescent="0.2">
      <c r="A54" s="90" t="s">
        <v>132</v>
      </c>
      <c r="B54" s="93" t="s">
        <v>133</v>
      </c>
      <c r="C54" s="92"/>
      <c r="D54" s="67"/>
      <c r="E54" s="147"/>
      <c r="F54" s="148"/>
      <c r="G54" s="149"/>
      <c r="H54" s="70"/>
      <c r="O54" s="59">
        <v>52</v>
      </c>
      <c r="P54" s="59">
        <v>81</v>
      </c>
      <c r="Q54" s="59" t="str">
        <f t="shared" si="8"/>
        <v>F01R</v>
      </c>
      <c r="R54" s="131">
        <f t="shared" si="9"/>
        <v>0</v>
      </c>
      <c r="S54" s="59" t="str">
        <f t="shared" si="10"/>
        <v>SQ9</v>
      </c>
    </row>
    <row r="55" spans="1:23" ht="17.100000000000001" customHeight="1" x14ac:dyDescent="0.2">
      <c r="A55" s="287" t="s">
        <v>317</v>
      </c>
      <c r="B55" s="286" t="s">
        <v>318</v>
      </c>
      <c r="C55" s="92">
        <v>624</v>
      </c>
      <c r="D55" s="67"/>
      <c r="E55" s="147"/>
      <c r="F55" s="148"/>
      <c r="G55" s="149"/>
      <c r="H55" s="70"/>
      <c r="O55" s="59">
        <v>52</v>
      </c>
      <c r="P55" s="59">
        <v>81</v>
      </c>
      <c r="Q55" s="59" t="str">
        <f t="shared" si="8"/>
        <v>F26J</v>
      </c>
      <c r="R55" s="131">
        <f t="shared" si="9"/>
        <v>624</v>
      </c>
      <c r="S55" s="59" t="str">
        <f t="shared" si="10"/>
        <v>SQ9</v>
      </c>
      <c r="T55" s="59"/>
      <c r="U55" s="59"/>
      <c r="V55" s="59"/>
      <c r="W55" s="131"/>
    </row>
    <row r="56" spans="1:23" ht="17.100000000000001" customHeight="1" x14ac:dyDescent="0.2">
      <c r="A56" s="90" t="s">
        <v>134</v>
      </c>
      <c r="B56" s="119" t="s">
        <v>18</v>
      </c>
      <c r="C56" s="92">
        <v>4130</v>
      </c>
      <c r="D56" s="67"/>
      <c r="E56" s="147"/>
      <c r="F56" s="148"/>
      <c r="G56" s="149"/>
      <c r="H56" s="70"/>
      <c r="O56" s="59">
        <v>52</v>
      </c>
      <c r="P56" s="59">
        <v>81</v>
      </c>
      <c r="Q56" s="59" t="str">
        <f t="shared" si="8"/>
        <v>F27I</v>
      </c>
      <c r="R56" s="131">
        <f t="shared" si="9"/>
        <v>4130</v>
      </c>
      <c r="S56" s="59" t="str">
        <f t="shared" si="10"/>
        <v>SQ9</v>
      </c>
      <c r="T56" s="59"/>
      <c r="U56" s="59"/>
      <c r="V56" s="59"/>
      <c r="W56" s="140"/>
    </row>
    <row r="57" spans="1:23" ht="17.100000000000001" customHeight="1" x14ac:dyDescent="0.2">
      <c r="A57" s="90" t="s">
        <v>79</v>
      </c>
      <c r="B57" s="119" t="s">
        <v>68</v>
      </c>
      <c r="C57" s="92">
        <v>5975</v>
      </c>
      <c r="D57" s="67"/>
      <c r="E57" s="147"/>
      <c r="F57" s="148"/>
      <c r="G57" s="149"/>
      <c r="H57" s="70"/>
      <c r="O57" s="59">
        <v>52</v>
      </c>
      <c r="P57" s="59">
        <v>81</v>
      </c>
      <c r="Q57" s="59" t="str">
        <f t="shared" si="8"/>
        <v>F00P</v>
      </c>
      <c r="R57" s="131">
        <f t="shared" si="9"/>
        <v>5975</v>
      </c>
      <c r="S57" s="59" t="str">
        <f t="shared" si="10"/>
        <v>SQ9</v>
      </c>
      <c r="T57" s="59"/>
      <c r="U57" s="59"/>
      <c r="V57" s="59"/>
      <c r="W57" s="140"/>
    </row>
    <row r="58" spans="1:23" ht="17.100000000000001" customHeight="1" x14ac:dyDescent="0.2">
      <c r="A58" s="90" t="s">
        <v>80</v>
      </c>
      <c r="B58" s="93" t="s">
        <v>81</v>
      </c>
      <c r="C58" s="92"/>
      <c r="D58" s="67"/>
      <c r="E58" s="147"/>
      <c r="F58" s="148"/>
      <c r="G58" s="149"/>
      <c r="H58" s="70"/>
      <c r="O58" s="59">
        <v>52</v>
      </c>
      <c r="P58" s="59">
        <v>81</v>
      </c>
      <c r="Q58" s="59" t="str">
        <f t="shared" si="8"/>
        <v>F01S</v>
      </c>
      <c r="R58" s="131">
        <f t="shared" si="9"/>
        <v>0</v>
      </c>
      <c r="S58" s="59" t="str">
        <f t="shared" si="10"/>
        <v>SQ9</v>
      </c>
      <c r="T58" s="59"/>
      <c r="U58" s="59"/>
      <c r="V58" s="59"/>
      <c r="W58" s="140"/>
    </row>
    <row r="59" spans="1:23" ht="17.100000000000001" customHeight="1" x14ac:dyDescent="0.2">
      <c r="A59" s="90" t="s">
        <v>82</v>
      </c>
      <c r="B59" s="93" t="s">
        <v>83</v>
      </c>
      <c r="C59" s="92"/>
      <c r="D59" s="67"/>
      <c r="E59" s="147"/>
      <c r="F59" s="148"/>
      <c r="G59" s="149"/>
      <c r="H59" s="70"/>
      <c r="O59" s="59">
        <v>52</v>
      </c>
      <c r="P59" s="59">
        <v>81</v>
      </c>
      <c r="Q59" s="59" t="str">
        <f t="shared" si="8"/>
        <v>F01T</v>
      </c>
      <c r="R59" s="131">
        <f t="shared" si="9"/>
        <v>0</v>
      </c>
      <c r="S59" s="59" t="str">
        <f t="shared" si="10"/>
        <v>SQ9</v>
      </c>
      <c r="T59" s="59"/>
      <c r="U59" s="59"/>
      <c r="V59" s="59"/>
      <c r="W59" s="140"/>
    </row>
    <row r="60" spans="1:23" ht="17.100000000000001" customHeight="1" x14ac:dyDescent="0.2">
      <c r="A60" s="90" t="s">
        <v>214</v>
      </c>
      <c r="B60" s="119" t="s">
        <v>69</v>
      </c>
      <c r="C60" s="92"/>
      <c r="D60" s="67"/>
      <c r="E60" s="147"/>
      <c r="F60" s="148"/>
      <c r="G60" s="149"/>
      <c r="H60" s="70"/>
      <c r="O60" s="265">
        <v>52</v>
      </c>
      <c r="P60" s="265">
        <v>81</v>
      </c>
      <c r="Q60" s="265" t="str">
        <f t="shared" si="8"/>
        <v>F01P</v>
      </c>
      <c r="R60" s="266">
        <f t="shared" si="9"/>
        <v>0</v>
      </c>
      <c r="S60" s="265" t="str">
        <f t="shared" si="10"/>
        <v>SQ9</v>
      </c>
      <c r="T60" s="59"/>
      <c r="U60" s="59"/>
      <c r="V60" s="59"/>
      <c r="W60" s="140"/>
    </row>
    <row r="61" spans="1:23" ht="17.100000000000001" customHeight="1" thickBot="1" x14ac:dyDescent="0.25">
      <c r="A61" s="97" t="s">
        <v>70</v>
      </c>
      <c r="B61" s="106"/>
      <c r="C61" s="99">
        <f>SUM(C53:C60)</f>
        <v>15288</v>
      </c>
      <c r="D61" s="67"/>
      <c r="E61" s="147"/>
      <c r="F61" s="148"/>
      <c r="G61" s="149"/>
      <c r="H61" s="70"/>
      <c r="O61" s="59"/>
      <c r="P61" s="59"/>
      <c r="Q61" s="59"/>
      <c r="R61" s="131"/>
      <c r="S61" s="59"/>
      <c r="T61" s="59"/>
      <c r="U61" s="59"/>
      <c r="V61" s="59"/>
      <c r="W61" s="140"/>
    </row>
    <row r="62" spans="1:23" ht="17.100000000000001" customHeight="1" thickBot="1" x14ac:dyDescent="0.25">
      <c r="A62" s="100" t="s">
        <v>122</v>
      </c>
      <c r="B62" s="101"/>
      <c r="C62" s="102">
        <f>C26+C51-C61</f>
        <v>148218</v>
      </c>
      <c r="D62" s="67"/>
      <c r="E62" s="147"/>
      <c r="F62" s="148"/>
      <c r="G62" s="149"/>
      <c r="H62" s="70"/>
      <c r="O62" s="59"/>
      <c r="P62" s="59"/>
      <c r="Q62" s="59"/>
      <c r="R62" s="131"/>
      <c r="S62" s="140"/>
      <c r="T62" s="59"/>
      <c r="U62" s="59"/>
      <c r="V62" s="59"/>
      <c r="W62" s="140"/>
    </row>
    <row r="63" spans="1:23" ht="17.100000000000001" customHeight="1" x14ac:dyDescent="0.25">
      <c r="A63" s="126" t="s">
        <v>319</v>
      </c>
      <c r="B63" s="79"/>
      <c r="C63" s="80"/>
      <c r="D63" s="67"/>
      <c r="E63" s="126" t="s">
        <v>319</v>
      </c>
      <c r="F63" s="150"/>
      <c r="G63" s="80"/>
      <c r="H63" s="70"/>
      <c r="T63" s="59"/>
      <c r="U63" s="59"/>
      <c r="V63" s="59"/>
      <c r="W63" s="140"/>
    </row>
    <row r="64" spans="1:23" ht="17.100000000000001" customHeight="1" x14ac:dyDescent="0.2">
      <c r="A64" s="86" t="s">
        <v>174</v>
      </c>
      <c r="B64" s="87"/>
      <c r="C64" s="88"/>
      <c r="D64" s="67"/>
      <c r="E64" s="86" t="s">
        <v>164</v>
      </c>
      <c r="F64" s="151"/>
      <c r="G64" s="152"/>
      <c r="T64" s="59"/>
      <c r="U64" s="59"/>
      <c r="V64" s="59"/>
      <c r="W64" s="140"/>
    </row>
    <row r="65" spans="1:23" ht="17.100000000000001" customHeight="1" x14ac:dyDescent="0.2">
      <c r="A65" s="287" t="s">
        <v>391</v>
      </c>
      <c r="B65" s="286" t="s">
        <v>320</v>
      </c>
      <c r="C65" s="96">
        <v>52325</v>
      </c>
      <c r="D65" s="67"/>
      <c r="E65" s="90" t="s">
        <v>233</v>
      </c>
      <c r="F65" s="93" t="s">
        <v>125</v>
      </c>
      <c r="G65" s="92">
        <v>44334</v>
      </c>
      <c r="O65" s="59">
        <v>95</v>
      </c>
      <c r="P65" s="59">
        <v>2</v>
      </c>
      <c r="Q65" s="59" t="str">
        <f t="shared" ref="Q65:Q70" si="11">B65</f>
        <v>F27N</v>
      </c>
      <c r="R65" s="131">
        <f t="shared" ref="R65:R70" si="12">ROUND(C65,0)</f>
        <v>52325</v>
      </c>
      <c r="S65" s="59" t="str">
        <f t="shared" ref="S65:S70" si="13">VLOOKUP(O65,Q:R,2,FALSE)</f>
        <v>NO</v>
      </c>
      <c r="T65" s="59">
        <v>95</v>
      </c>
      <c r="U65" s="59">
        <v>61</v>
      </c>
      <c r="V65" s="132" t="str">
        <f>F65</f>
        <v>U00U</v>
      </c>
      <c r="W65" s="131">
        <f>ROUND(G65,0)</f>
        <v>44334</v>
      </c>
    </row>
    <row r="66" spans="1:23" ht="17.100000000000001" customHeight="1" x14ac:dyDescent="0.2">
      <c r="A66" s="287" t="s">
        <v>321</v>
      </c>
      <c r="B66" s="286" t="s">
        <v>322</v>
      </c>
      <c r="C66" s="96"/>
      <c r="D66" s="67"/>
      <c r="E66" s="90" t="s">
        <v>234</v>
      </c>
      <c r="F66" s="93" t="s">
        <v>126</v>
      </c>
      <c r="G66" s="92">
        <v>10680</v>
      </c>
      <c r="O66" s="59">
        <v>95</v>
      </c>
      <c r="P66" s="59">
        <v>2</v>
      </c>
      <c r="Q66" s="59" t="str">
        <f t="shared" si="11"/>
        <v>F26L</v>
      </c>
      <c r="R66" s="131">
        <f t="shared" si="12"/>
        <v>0</v>
      </c>
      <c r="S66" s="59" t="str">
        <f t="shared" si="13"/>
        <v>NO</v>
      </c>
      <c r="T66" s="59">
        <v>95</v>
      </c>
      <c r="U66" s="59">
        <v>61</v>
      </c>
      <c r="V66" s="132" t="str">
        <f>F66</f>
        <v>U00W</v>
      </c>
      <c r="W66" s="131">
        <f>ROUND(G66,0)</f>
        <v>10680</v>
      </c>
    </row>
    <row r="67" spans="1:23" ht="17.100000000000001" customHeight="1" x14ac:dyDescent="0.2">
      <c r="A67" s="287" t="s">
        <v>323</v>
      </c>
      <c r="B67" s="286" t="s">
        <v>324</v>
      </c>
      <c r="C67" s="96"/>
      <c r="D67" s="67"/>
      <c r="E67" s="90" t="s">
        <v>235</v>
      </c>
      <c r="F67" s="93" t="s">
        <v>129</v>
      </c>
      <c r="G67" s="92"/>
      <c r="O67" s="59">
        <v>95</v>
      </c>
      <c r="P67" s="59">
        <v>2</v>
      </c>
      <c r="Q67" s="59" t="str">
        <f t="shared" si="11"/>
        <v>F26M</v>
      </c>
      <c r="R67" s="131">
        <f t="shared" si="12"/>
        <v>0</v>
      </c>
      <c r="S67" s="59" t="str">
        <f t="shared" si="13"/>
        <v>NO</v>
      </c>
      <c r="T67" s="59">
        <v>95</v>
      </c>
      <c r="U67" s="59">
        <v>61</v>
      </c>
      <c r="V67" s="132" t="str">
        <f>F67</f>
        <v>U00X</v>
      </c>
      <c r="W67" s="131">
        <f>ROUND(G67,0)</f>
        <v>0</v>
      </c>
    </row>
    <row r="68" spans="1:23" ht="17.100000000000001" customHeight="1" x14ac:dyDescent="0.2">
      <c r="A68" s="287" t="s">
        <v>392</v>
      </c>
      <c r="B68" s="286" t="s">
        <v>325</v>
      </c>
      <c r="C68" s="96">
        <v>1574</v>
      </c>
      <c r="D68" s="67"/>
      <c r="E68" s="153" t="s">
        <v>119</v>
      </c>
      <c r="F68" s="93" t="s">
        <v>5</v>
      </c>
      <c r="G68" s="92"/>
      <c r="H68" s="122"/>
      <c r="O68" s="59">
        <v>95</v>
      </c>
      <c r="P68" s="59">
        <v>2</v>
      </c>
      <c r="Q68" s="59" t="str">
        <f t="shared" si="11"/>
        <v>F26N</v>
      </c>
      <c r="R68" s="131">
        <f t="shared" si="12"/>
        <v>1574</v>
      </c>
      <c r="S68" s="59" t="str">
        <f t="shared" si="13"/>
        <v>NO</v>
      </c>
      <c r="T68" s="265">
        <v>95</v>
      </c>
      <c r="U68" s="265">
        <v>61</v>
      </c>
      <c r="V68" s="267" t="str">
        <f>F68</f>
        <v>U998</v>
      </c>
      <c r="W68" s="266">
        <f>ROUND(G68,0)</f>
        <v>0</v>
      </c>
    </row>
    <row r="69" spans="1:23" ht="17.100000000000001" customHeight="1" thickBot="1" x14ac:dyDescent="0.25">
      <c r="A69" s="287" t="s">
        <v>314</v>
      </c>
      <c r="B69" s="290" t="s">
        <v>315</v>
      </c>
      <c r="C69" s="96">
        <v>2256</v>
      </c>
      <c r="D69" s="67"/>
      <c r="E69" s="154" t="s">
        <v>167</v>
      </c>
      <c r="F69" s="155"/>
      <c r="G69" s="156">
        <f>SUM(G65:G68)</f>
        <v>55014</v>
      </c>
      <c r="H69" s="122"/>
      <c r="O69" s="59">
        <v>95</v>
      </c>
      <c r="P69" s="59">
        <v>2</v>
      </c>
      <c r="Q69" s="59" t="str">
        <f t="shared" si="11"/>
        <v>F24T</v>
      </c>
      <c r="R69" s="131">
        <f t="shared" si="12"/>
        <v>2256</v>
      </c>
      <c r="S69" s="59" t="str">
        <f t="shared" si="13"/>
        <v>NO</v>
      </c>
      <c r="T69" s="59"/>
      <c r="U69" s="59"/>
      <c r="V69" s="132"/>
      <c r="W69" s="131"/>
    </row>
    <row r="70" spans="1:23" ht="17.100000000000001" customHeight="1" thickBot="1" x14ac:dyDescent="0.25">
      <c r="A70" s="90" t="s">
        <v>211</v>
      </c>
      <c r="B70" s="93" t="s">
        <v>212</v>
      </c>
      <c r="C70" s="96"/>
      <c r="D70" s="67"/>
      <c r="E70" s="157" t="s">
        <v>326</v>
      </c>
      <c r="F70" s="158"/>
      <c r="G70" s="159">
        <f>G69</f>
        <v>55014</v>
      </c>
      <c r="O70" s="265">
        <v>95</v>
      </c>
      <c r="P70" s="265">
        <v>2</v>
      </c>
      <c r="Q70" s="265" t="str">
        <f t="shared" si="11"/>
        <v>F00O</v>
      </c>
      <c r="R70" s="266">
        <f t="shared" si="12"/>
        <v>0</v>
      </c>
      <c r="S70" s="265" t="str">
        <f t="shared" si="13"/>
        <v>NO</v>
      </c>
      <c r="T70" s="59"/>
      <c r="U70" s="59"/>
      <c r="V70" s="132"/>
      <c r="W70" s="131"/>
    </row>
    <row r="71" spans="1:23" ht="17.100000000000001" customHeight="1" thickBot="1" x14ac:dyDescent="0.25">
      <c r="A71" s="97" t="s">
        <v>165</v>
      </c>
      <c r="B71" s="106"/>
      <c r="C71" s="160">
        <f>SUM(C65:C70)</f>
        <v>56155</v>
      </c>
      <c r="D71" s="67"/>
      <c r="E71" s="161"/>
      <c r="F71" s="162"/>
      <c r="G71" s="163"/>
      <c r="O71" s="274"/>
      <c r="T71" s="59"/>
      <c r="U71" s="59"/>
      <c r="V71" s="132"/>
      <c r="W71" s="131"/>
    </row>
    <row r="72" spans="1:23" ht="17.100000000000001" customHeight="1" x14ac:dyDescent="0.2">
      <c r="A72" s="138" t="s">
        <v>67</v>
      </c>
      <c r="B72" s="283"/>
      <c r="C72" s="139"/>
      <c r="D72" s="67"/>
      <c r="E72" s="161"/>
      <c r="F72" s="162"/>
      <c r="G72" s="163"/>
      <c r="M72" s="122"/>
      <c r="O72" s="274"/>
      <c r="T72" s="59"/>
      <c r="U72" s="59"/>
      <c r="V72" s="59"/>
      <c r="W72" s="131"/>
    </row>
    <row r="73" spans="1:23" ht="17.100000000000001" customHeight="1" x14ac:dyDescent="0.2">
      <c r="A73" s="287" t="s">
        <v>327</v>
      </c>
      <c r="B73" s="286" t="s">
        <v>328</v>
      </c>
      <c r="C73" s="92"/>
      <c r="D73" s="67"/>
      <c r="E73" s="161"/>
      <c r="F73" s="162"/>
      <c r="G73" s="163"/>
      <c r="O73" s="59">
        <v>95</v>
      </c>
      <c r="P73" s="59">
        <v>81</v>
      </c>
      <c r="Q73" s="59" t="str">
        <f>B73</f>
        <v>F26O</v>
      </c>
      <c r="R73" s="131">
        <f>ROUND(C73,0)</f>
        <v>0</v>
      </c>
      <c r="S73" s="59" t="str">
        <f>VLOOKUP(O73,Q:R,2,FALSE)</f>
        <v>NO</v>
      </c>
      <c r="T73" s="59"/>
      <c r="U73" s="59"/>
      <c r="V73" s="59"/>
      <c r="W73" s="131"/>
    </row>
    <row r="74" spans="1:23" ht="17.100000000000001" customHeight="1" x14ac:dyDescent="0.2">
      <c r="A74" s="153" t="s">
        <v>214</v>
      </c>
      <c r="B74" s="93" t="s">
        <v>69</v>
      </c>
      <c r="C74" s="92"/>
      <c r="D74" s="67"/>
      <c r="E74" s="161"/>
      <c r="F74" s="162"/>
      <c r="G74" s="163"/>
      <c r="O74" s="59">
        <v>95</v>
      </c>
      <c r="P74" s="59">
        <v>81</v>
      </c>
      <c r="Q74" s="59" t="str">
        <f>B74</f>
        <v>F01P</v>
      </c>
      <c r="R74" s="131">
        <f>ROUND(C74,0)</f>
        <v>0</v>
      </c>
      <c r="S74" s="59" t="str">
        <f>VLOOKUP(O74,Q:R,2,FALSE)</f>
        <v>NO</v>
      </c>
    </row>
    <row r="75" spans="1:23" ht="17.100000000000001" customHeight="1" thickBot="1" x14ac:dyDescent="0.25">
      <c r="A75" s="97" t="s">
        <v>70</v>
      </c>
      <c r="B75" s="106"/>
      <c r="C75" s="160">
        <f>SUM(C73:C74)</f>
        <v>0</v>
      </c>
      <c r="D75" s="67"/>
      <c r="E75" s="161"/>
      <c r="F75" s="162"/>
      <c r="G75" s="163"/>
      <c r="O75" s="59"/>
      <c r="P75" s="59"/>
      <c r="Q75" s="59"/>
      <c r="R75" s="140"/>
      <c r="S75" s="140"/>
    </row>
    <row r="76" spans="1:23" ht="17.100000000000001" customHeight="1" thickBot="1" x14ac:dyDescent="0.25">
      <c r="A76" s="100" t="s">
        <v>326</v>
      </c>
      <c r="B76" s="101"/>
      <c r="C76" s="102">
        <f>C71-C75</f>
        <v>56155</v>
      </c>
      <c r="D76" s="67"/>
      <c r="E76" s="161"/>
      <c r="F76" s="162"/>
      <c r="G76" s="163"/>
      <c r="J76" s="122"/>
      <c r="K76" s="122"/>
      <c r="L76" s="122"/>
      <c r="O76" s="59"/>
      <c r="P76" s="59"/>
      <c r="Q76" s="59"/>
      <c r="R76" s="131"/>
      <c r="S76" s="140"/>
    </row>
    <row r="77" spans="1:23" ht="17.100000000000001" customHeight="1" x14ac:dyDescent="0.25">
      <c r="A77" s="126" t="s">
        <v>169</v>
      </c>
      <c r="B77" s="79"/>
      <c r="C77" s="80"/>
      <c r="D77" s="67"/>
      <c r="E77" s="126" t="s">
        <v>169</v>
      </c>
      <c r="F77" s="79"/>
      <c r="G77" s="80"/>
    </row>
    <row r="78" spans="1:23" ht="17.100000000000001" customHeight="1" x14ac:dyDescent="0.2">
      <c r="A78" s="86" t="s">
        <v>174</v>
      </c>
      <c r="B78" s="87"/>
      <c r="C78" s="88"/>
      <c r="D78" s="67"/>
      <c r="E78" s="86" t="s">
        <v>164</v>
      </c>
      <c r="F78" s="155"/>
      <c r="G78" s="164"/>
      <c r="H78" s="122"/>
    </row>
    <row r="79" spans="1:23" ht="17.100000000000001" customHeight="1" x14ac:dyDescent="0.2">
      <c r="A79" s="90" t="s">
        <v>190</v>
      </c>
      <c r="B79" s="93" t="s">
        <v>175</v>
      </c>
      <c r="C79" s="92">
        <v>12421</v>
      </c>
      <c r="D79" s="67"/>
      <c r="E79" s="90" t="s">
        <v>236</v>
      </c>
      <c r="F79" s="93" t="s">
        <v>170</v>
      </c>
      <c r="G79" s="92">
        <v>10303</v>
      </c>
      <c r="I79" s="122"/>
      <c r="M79" s="122"/>
      <c r="O79" s="59">
        <v>78</v>
      </c>
      <c r="P79" s="59">
        <v>2</v>
      </c>
      <c r="Q79" s="59" t="str">
        <f>B79</f>
        <v>F15N</v>
      </c>
      <c r="R79" s="131">
        <f>ROUND(C79,0)</f>
        <v>12421</v>
      </c>
      <c r="S79" s="59" t="str">
        <f>VLOOKUP(O79,Q:R,2,FALSE)</f>
        <v>NO</v>
      </c>
      <c r="T79" s="59">
        <v>78</v>
      </c>
      <c r="U79" s="59">
        <v>61</v>
      </c>
      <c r="V79" s="132" t="str">
        <f>F79</f>
        <v>U05P</v>
      </c>
      <c r="W79" s="131">
        <f>ROUND(G79,0)</f>
        <v>10303</v>
      </c>
    </row>
    <row r="80" spans="1:23" ht="17.100000000000001" customHeight="1" x14ac:dyDescent="0.2">
      <c r="A80" s="90" t="s">
        <v>176</v>
      </c>
      <c r="B80" s="93" t="s">
        <v>177</v>
      </c>
      <c r="C80" s="92"/>
      <c r="D80" s="67"/>
      <c r="E80" s="90" t="s">
        <v>237</v>
      </c>
      <c r="F80" s="93" t="s">
        <v>171</v>
      </c>
      <c r="G80" s="92"/>
      <c r="M80" s="122"/>
      <c r="O80" s="59">
        <v>78</v>
      </c>
      <c r="P80" s="59">
        <v>2</v>
      </c>
      <c r="Q80" s="59" t="str">
        <f>B80</f>
        <v>F15O</v>
      </c>
      <c r="R80" s="131">
        <f>ROUND(C80,0)</f>
        <v>0</v>
      </c>
      <c r="S80" s="59" t="str">
        <f>VLOOKUP(O80,Q:R,2,FALSE)</f>
        <v>NO</v>
      </c>
      <c r="T80" s="59">
        <v>78</v>
      </c>
      <c r="U80" s="59">
        <v>61</v>
      </c>
      <c r="V80" s="132" t="str">
        <f>F80</f>
        <v>U05Q</v>
      </c>
      <c r="W80" s="131">
        <f>ROUND(G80,0)</f>
        <v>0</v>
      </c>
    </row>
    <row r="81" spans="1:23" ht="17.100000000000001" customHeight="1" x14ac:dyDescent="0.2">
      <c r="A81" s="90" t="s">
        <v>178</v>
      </c>
      <c r="B81" s="93" t="s">
        <v>179</v>
      </c>
      <c r="C81" s="312"/>
      <c r="D81" s="67"/>
      <c r="E81" s="90" t="s">
        <v>238</v>
      </c>
      <c r="F81" s="93" t="s">
        <v>172</v>
      </c>
      <c r="G81" s="92"/>
      <c r="O81" s="59">
        <v>78</v>
      </c>
      <c r="P81" s="59">
        <v>2</v>
      </c>
      <c r="Q81" s="59" t="str">
        <f>B81</f>
        <v>F15P</v>
      </c>
      <c r="R81" s="131">
        <f>ROUND(C81,0)</f>
        <v>0</v>
      </c>
      <c r="S81" s="59" t="str">
        <f>VLOOKUP(O81,Q:R,2,FALSE)</f>
        <v>NO</v>
      </c>
      <c r="T81" s="59">
        <v>78</v>
      </c>
      <c r="U81" s="59">
        <v>61</v>
      </c>
      <c r="V81" s="132" t="str">
        <f>F81</f>
        <v>U05R</v>
      </c>
      <c r="W81" s="131">
        <f>ROUND(G81,0)</f>
        <v>0</v>
      </c>
    </row>
    <row r="82" spans="1:23" ht="17.100000000000001" customHeight="1" x14ac:dyDescent="0.2">
      <c r="A82" s="165" t="s">
        <v>211</v>
      </c>
      <c r="B82" s="93" t="s">
        <v>212</v>
      </c>
      <c r="C82" s="92"/>
      <c r="D82" s="67"/>
      <c r="E82" s="165" t="s">
        <v>119</v>
      </c>
      <c r="F82" s="93" t="s">
        <v>5</v>
      </c>
      <c r="G82" s="96"/>
      <c r="O82" s="265">
        <v>78</v>
      </c>
      <c r="P82" s="265">
        <v>2</v>
      </c>
      <c r="Q82" s="265" t="str">
        <f>B82</f>
        <v>F00O</v>
      </c>
      <c r="R82" s="266">
        <f>ROUND(C82,0)</f>
        <v>0</v>
      </c>
      <c r="S82" s="265" t="str">
        <f>VLOOKUP(O82,Q:R,2,FALSE)</f>
        <v>NO</v>
      </c>
      <c r="T82" s="265">
        <v>78</v>
      </c>
      <c r="U82" s="265">
        <v>61</v>
      </c>
      <c r="V82" s="267" t="str">
        <f>F82</f>
        <v>U998</v>
      </c>
      <c r="W82" s="266">
        <f>ROUND(G82,0)</f>
        <v>0</v>
      </c>
    </row>
    <row r="83" spans="1:23" ht="17.100000000000001" customHeight="1" thickBot="1" x14ac:dyDescent="0.25">
      <c r="A83" s="97" t="s">
        <v>165</v>
      </c>
      <c r="B83" s="106"/>
      <c r="C83" s="160">
        <f>SUM(C79:C82)</f>
        <v>12421</v>
      </c>
      <c r="D83" s="67"/>
      <c r="E83" s="105" t="s">
        <v>167</v>
      </c>
      <c r="F83" s="166"/>
      <c r="G83" s="99">
        <f>SUM(G79:G82)</f>
        <v>10303</v>
      </c>
      <c r="I83" s="41"/>
      <c r="J83" s="122"/>
      <c r="K83" s="122"/>
      <c r="L83" s="122"/>
      <c r="T83" s="59" t="s">
        <v>16</v>
      </c>
      <c r="U83" s="59"/>
      <c r="V83" s="59"/>
      <c r="W83" s="131"/>
    </row>
    <row r="84" spans="1:23" ht="17.100000000000001" customHeight="1" thickBot="1" x14ac:dyDescent="0.25">
      <c r="A84" s="138" t="s">
        <v>67</v>
      </c>
      <c r="B84" s="283"/>
      <c r="C84" s="139"/>
      <c r="D84" s="67"/>
      <c r="E84" s="100" t="s">
        <v>173</v>
      </c>
      <c r="F84" s="167"/>
      <c r="G84" s="145">
        <f>G83</f>
        <v>10303</v>
      </c>
      <c r="H84" s="82"/>
      <c r="T84" s="59"/>
      <c r="U84" s="59"/>
      <c r="V84" s="59"/>
      <c r="W84" s="140"/>
    </row>
    <row r="85" spans="1:23" ht="17.100000000000001" customHeight="1" x14ac:dyDescent="0.2">
      <c r="A85" s="90" t="s">
        <v>180</v>
      </c>
      <c r="B85" s="93" t="s">
        <v>181</v>
      </c>
      <c r="C85" s="92"/>
      <c r="D85" s="67"/>
      <c r="E85" s="168"/>
      <c r="F85" s="169"/>
      <c r="G85" s="170"/>
      <c r="O85" s="59">
        <v>78</v>
      </c>
      <c r="P85" s="59">
        <v>81</v>
      </c>
      <c r="Q85" s="59" t="str">
        <f>B85</f>
        <v>F15R</v>
      </c>
      <c r="R85" s="131">
        <f>ROUND(C85,0)</f>
        <v>0</v>
      </c>
      <c r="S85" s="59" t="str">
        <f>VLOOKUP(O85,Q:R,2,FALSE)</f>
        <v>NO</v>
      </c>
      <c r="T85" s="140"/>
      <c r="U85" s="58"/>
      <c r="V85" s="58"/>
      <c r="W85" s="58"/>
    </row>
    <row r="86" spans="1:23" ht="17.100000000000001" customHeight="1" x14ac:dyDescent="0.2">
      <c r="A86" s="90" t="s">
        <v>214</v>
      </c>
      <c r="B86" s="93" t="s">
        <v>69</v>
      </c>
      <c r="C86" s="92"/>
      <c r="D86" s="67"/>
      <c r="E86" s="117"/>
      <c r="F86" s="171"/>
      <c r="G86" s="172"/>
      <c r="O86" s="265">
        <v>78</v>
      </c>
      <c r="P86" s="265">
        <v>81</v>
      </c>
      <c r="Q86" s="265" t="str">
        <f>B86</f>
        <v>F01P</v>
      </c>
      <c r="R86" s="266">
        <f>ROUND(C86,0)</f>
        <v>0</v>
      </c>
      <c r="S86" s="265" t="str">
        <f>VLOOKUP(O86,Q:R,2,FALSE)</f>
        <v>NO</v>
      </c>
      <c r="T86" s="140"/>
      <c r="U86" s="58"/>
      <c r="V86" s="58"/>
      <c r="W86" s="58"/>
    </row>
    <row r="87" spans="1:23" ht="17.100000000000001" customHeight="1" thickBot="1" x14ac:dyDescent="0.25">
      <c r="A87" s="97" t="s">
        <v>70</v>
      </c>
      <c r="B87" s="106"/>
      <c r="C87" s="160">
        <f>SUM(C85:C86)</f>
        <v>0</v>
      </c>
      <c r="D87" s="67"/>
      <c r="E87" s="173"/>
      <c r="F87" s="174"/>
      <c r="G87" s="118"/>
      <c r="O87" s="59" t="s">
        <v>16</v>
      </c>
      <c r="P87" s="59"/>
      <c r="Q87" s="59"/>
      <c r="R87" s="140"/>
      <c r="S87" s="140"/>
      <c r="T87" s="140"/>
      <c r="U87" s="58"/>
      <c r="V87" s="58"/>
      <c r="W87" s="58"/>
    </row>
    <row r="88" spans="1:23" ht="17.100000000000001" customHeight="1" thickBot="1" x14ac:dyDescent="0.25">
      <c r="A88" s="100" t="s">
        <v>173</v>
      </c>
      <c r="B88" s="101"/>
      <c r="C88" s="102">
        <f>C83-C87</f>
        <v>12421</v>
      </c>
      <c r="D88" s="67"/>
      <c r="E88" s="173"/>
      <c r="F88" s="174"/>
      <c r="G88" s="118"/>
      <c r="L88" s="62"/>
      <c r="M88" s="62"/>
      <c r="N88" s="62"/>
      <c r="T88" s="61"/>
      <c r="U88" s="58"/>
      <c r="V88" s="58"/>
      <c r="W88" s="58"/>
    </row>
    <row r="89" spans="1:23" ht="17.100000000000001" customHeight="1" thickBot="1" x14ac:dyDescent="0.25">
      <c r="A89" s="121" t="s">
        <v>197</v>
      </c>
      <c r="B89" s="112"/>
      <c r="C89" s="111">
        <f>C62+C76+C88</f>
        <v>216794</v>
      </c>
      <c r="D89" s="120"/>
      <c r="E89" s="109" t="s">
        <v>198</v>
      </c>
      <c r="F89" s="112"/>
      <c r="G89" s="175">
        <f>G34+G70+G84</f>
        <v>193893</v>
      </c>
      <c r="L89" s="62"/>
      <c r="M89" s="62"/>
      <c r="N89" s="62"/>
      <c r="T89" s="61"/>
      <c r="U89" s="58"/>
      <c r="V89" s="58"/>
      <c r="W89" s="58"/>
    </row>
    <row r="90" spans="1:23" ht="5.0999999999999996" customHeight="1" x14ac:dyDescent="0.2">
      <c r="D90" s="263"/>
      <c r="E90" s="123"/>
      <c r="L90" s="62"/>
      <c r="M90" s="62"/>
      <c r="N90" s="62"/>
      <c r="T90" s="61"/>
      <c r="U90" s="58"/>
      <c r="V90" s="58"/>
      <c r="W90" s="58"/>
    </row>
    <row r="91" spans="1:23" ht="12" customHeight="1" x14ac:dyDescent="0.2">
      <c r="A91" s="58" t="s">
        <v>283</v>
      </c>
      <c r="D91" s="263"/>
    </row>
    <row r="92" spans="1:23" ht="12" customHeight="1" x14ac:dyDescent="0.2">
      <c r="A92" s="58" t="s">
        <v>329</v>
      </c>
      <c r="D92" s="263"/>
    </row>
    <row r="93" spans="1:23" ht="12" customHeight="1" x14ac:dyDescent="0.2">
      <c r="A93" s="58" t="s">
        <v>330</v>
      </c>
      <c r="D93" s="263"/>
    </row>
    <row r="94" spans="1:23" ht="12" customHeight="1" x14ac:dyDescent="0.2">
      <c r="A94" s="58" t="s">
        <v>331</v>
      </c>
      <c r="D94" s="263"/>
    </row>
    <row r="95" spans="1:23" ht="12" customHeight="1" x14ac:dyDescent="0.2">
      <c r="A95" s="58" t="s">
        <v>332</v>
      </c>
      <c r="B95" s="272"/>
      <c r="C95" s="271"/>
      <c r="D95" s="263"/>
      <c r="E95" s="271"/>
      <c r="F95" s="271"/>
      <c r="G95" s="271"/>
    </row>
    <row r="96" spans="1:23" ht="12" customHeight="1" x14ac:dyDescent="0.2">
      <c r="A96" s="58" t="s">
        <v>333</v>
      </c>
      <c r="B96" s="272"/>
      <c r="C96" s="271"/>
      <c r="D96" s="263"/>
      <c r="E96" s="271"/>
      <c r="F96" s="271"/>
      <c r="G96" s="271"/>
    </row>
    <row r="97" spans="1:7" ht="10.35" customHeight="1" x14ac:dyDescent="0.2">
      <c r="A97" s="58" t="s">
        <v>334</v>
      </c>
      <c r="B97" s="272"/>
      <c r="C97" s="271"/>
      <c r="D97" s="263"/>
      <c r="E97" s="271"/>
      <c r="F97" s="271"/>
      <c r="G97" s="271"/>
    </row>
    <row r="98" spans="1:7" ht="12" customHeight="1" x14ac:dyDescent="0.2">
      <c r="A98" s="58" t="s">
        <v>335</v>
      </c>
      <c r="B98" s="272"/>
      <c r="C98" s="271"/>
      <c r="D98" s="263"/>
      <c r="E98" s="271"/>
      <c r="F98" s="271"/>
      <c r="G98" s="271"/>
    </row>
    <row r="99" spans="1:7" ht="10.35" customHeight="1" x14ac:dyDescent="0.2">
      <c r="A99" s="58" t="s">
        <v>336</v>
      </c>
      <c r="B99" s="272"/>
      <c r="C99" s="271"/>
      <c r="D99" s="263"/>
      <c r="E99" s="271"/>
      <c r="F99" s="271"/>
      <c r="G99" s="271"/>
    </row>
    <row r="100" spans="1:7" ht="12" customHeight="1" x14ac:dyDescent="0.2">
      <c r="A100" s="58" t="s">
        <v>288</v>
      </c>
      <c r="B100" s="272"/>
      <c r="C100" s="271"/>
      <c r="D100" s="263"/>
      <c r="E100" s="271"/>
      <c r="F100" s="271"/>
      <c r="G100" s="271"/>
    </row>
    <row r="101" spans="1:7" ht="10.35" customHeight="1" x14ac:dyDescent="0.2">
      <c r="A101" s="58" t="s">
        <v>337</v>
      </c>
      <c r="D101" s="263"/>
    </row>
    <row r="102" spans="1:7" ht="12" customHeight="1" x14ac:dyDescent="0.2">
      <c r="A102" s="58" t="s">
        <v>338</v>
      </c>
      <c r="D102" s="263"/>
    </row>
    <row r="103" spans="1:7" ht="12" customHeight="1" x14ac:dyDescent="0.2">
      <c r="A103" s="58" t="s">
        <v>339</v>
      </c>
      <c r="D103" s="263"/>
    </row>
    <row r="104" spans="1:7" ht="12" customHeight="1" x14ac:dyDescent="0.2">
      <c r="A104" s="58" t="s">
        <v>340</v>
      </c>
      <c r="D104" s="263"/>
    </row>
    <row r="105" spans="1:7" ht="12" customHeight="1" x14ac:dyDescent="0.2">
      <c r="A105" s="58" t="s">
        <v>341</v>
      </c>
      <c r="D105" s="263"/>
    </row>
  </sheetData>
  <sheetProtection algorithmName="SHA-512" hashValue="iKQarbNVnaSeKCIRs9duD7AISXsoLeyzW8XwWv0/AJkR14jBUHyOtFZhkxGr4mONujvQHEKqTEETeA9nSvz08w==" saltValue="mMTBASZpLo4yfjQ/7aXAqQ==" spinCount="100000" sheet="1" formatColumns="0" selectLockedCells="1"/>
  <mergeCells count="4">
    <mergeCell ref="H6:H11"/>
    <mergeCell ref="H12:H13"/>
    <mergeCell ref="H14:H15"/>
    <mergeCell ref="H27:H29"/>
  </mergeCells>
  <printOptions horizontalCentered="1"/>
  <pageMargins left="0.39370078740157483" right="0.39370078740157483" top="0.39370078740157483" bottom="0.39370078740157483" header="0.51181102362204722" footer="0.19685039370078741"/>
  <pageSetup paperSize="9" scale="50" fitToHeight="3" orientation="portrait" horizontalDpi="300" verticalDpi="4294967292" r:id="rId1"/>
  <headerFooter alignWithMargins="0"/>
  <drawing r:id="rId2"/>
  <extLst>
    <ext xmlns:x14="http://schemas.microsoft.com/office/spreadsheetml/2009/9/main" uri="{CCE6A557-97BC-4b89-ADB6-D9C93CAAB3DF}">
      <x14:dataValidations xmlns:xm="http://schemas.microsoft.com/office/excel/2006/main" count="2">
        <x14:dataValidation type="whole" allowBlank="1" showInputMessage="1" showErrorMessage="1" errorTitle="ERRORE NEL DATO IMMESSO" error="INSERIRE SOLO NUMERI INTERI">
          <x14:formula1>
            <xm:f>-999999999999</xm:f>
          </x14:formula1>
          <x14:formula2>
            <xm:f>999999999999</xm:f>
          </x14:formula2>
          <xm:sqref>C26 IX26 ST26 ACP26 AML26 AWH26 BGD26 BPZ26 BZV26 CJR26 CTN26 DDJ26 DNF26 DXB26 EGX26 EQT26 FAP26 FKL26 FUH26 GED26 GNZ26 GXV26 HHR26 HRN26 IBJ26 ILF26 IVB26 JEX26 JOT26 JYP26 KIL26 KSH26 LCD26 LLZ26 LVV26 MFR26 MPN26 MZJ26 NJF26 NTB26 OCX26 OMT26 OWP26 PGL26 PQH26 QAD26 QJZ26 QTV26 RDR26 RNN26 RXJ26 SHF26 SRB26 TAX26 TKT26 TUP26 UEL26 UOH26 UYD26 VHZ26 VRV26 WBR26 WLN26 WVJ26 C65555 IX65555 ST65555 ACP65555 AML65555 AWH65555 BGD65555 BPZ65555 BZV65555 CJR65555 CTN65555 DDJ65555 DNF65555 DXB65555 EGX65555 EQT65555 FAP65555 FKL65555 FUH65555 GED65555 GNZ65555 GXV65555 HHR65555 HRN65555 IBJ65555 ILF65555 IVB65555 JEX65555 JOT65555 JYP65555 KIL65555 KSH65555 LCD65555 LLZ65555 LVV65555 MFR65555 MPN65555 MZJ65555 NJF65555 NTB65555 OCX65555 OMT65555 OWP65555 PGL65555 PQH65555 QAD65555 QJZ65555 QTV65555 RDR65555 RNN65555 RXJ65555 SHF65555 SRB65555 TAX65555 TKT65555 TUP65555 UEL65555 UOH65555 UYD65555 VHZ65555 VRV65555 WBR65555 WLN65555 WVJ65555 C131091 IX131091 ST131091 ACP131091 AML131091 AWH131091 BGD131091 BPZ131091 BZV131091 CJR131091 CTN131091 DDJ131091 DNF131091 DXB131091 EGX131091 EQT131091 FAP131091 FKL131091 FUH131091 GED131091 GNZ131091 GXV131091 HHR131091 HRN131091 IBJ131091 ILF131091 IVB131091 JEX131091 JOT131091 JYP131091 KIL131091 KSH131091 LCD131091 LLZ131091 LVV131091 MFR131091 MPN131091 MZJ131091 NJF131091 NTB131091 OCX131091 OMT131091 OWP131091 PGL131091 PQH131091 QAD131091 QJZ131091 QTV131091 RDR131091 RNN131091 RXJ131091 SHF131091 SRB131091 TAX131091 TKT131091 TUP131091 UEL131091 UOH131091 UYD131091 VHZ131091 VRV131091 WBR131091 WLN131091 WVJ131091 C196627 IX196627 ST196627 ACP196627 AML196627 AWH196627 BGD196627 BPZ196627 BZV196627 CJR196627 CTN196627 DDJ196627 DNF196627 DXB196627 EGX196627 EQT196627 FAP196627 FKL196627 FUH196627 GED196627 GNZ196627 GXV196627 HHR196627 HRN196627 IBJ196627 ILF196627 IVB196627 JEX196627 JOT196627 JYP196627 KIL196627 KSH196627 LCD196627 LLZ196627 LVV196627 MFR196627 MPN196627 MZJ196627 NJF196627 NTB196627 OCX196627 OMT196627 OWP196627 PGL196627 PQH196627 QAD196627 QJZ196627 QTV196627 RDR196627 RNN196627 RXJ196627 SHF196627 SRB196627 TAX196627 TKT196627 TUP196627 UEL196627 UOH196627 UYD196627 VHZ196627 VRV196627 WBR196627 WLN196627 WVJ196627 C262163 IX262163 ST262163 ACP262163 AML262163 AWH262163 BGD262163 BPZ262163 BZV262163 CJR262163 CTN262163 DDJ262163 DNF262163 DXB262163 EGX262163 EQT262163 FAP262163 FKL262163 FUH262163 GED262163 GNZ262163 GXV262163 HHR262163 HRN262163 IBJ262163 ILF262163 IVB262163 JEX262163 JOT262163 JYP262163 KIL262163 KSH262163 LCD262163 LLZ262163 LVV262163 MFR262163 MPN262163 MZJ262163 NJF262163 NTB262163 OCX262163 OMT262163 OWP262163 PGL262163 PQH262163 QAD262163 QJZ262163 QTV262163 RDR262163 RNN262163 RXJ262163 SHF262163 SRB262163 TAX262163 TKT262163 TUP262163 UEL262163 UOH262163 UYD262163 VHZ262163 VRV262163 WBR262163 WLN262163 WVJ262163 C327699 IX327699 ST327699 ACP327699 AML327699 AWH327699 BGD327699 BPZ327699 BZV327699 CJR327699 CTN327699 DDJ327699 DNF327699 DXB327699 EGX327699 EQT327699 FAP327699 FKL327699 FUH327699 GED327699 GNZ327699 GXV327699 HHR327699 HRN327699 IBJ327699 ILF327699 IVB327699 JEX327699 JOT327699 JYP327699 KIL327699 KSH327699 LCD327699 LLZ327699 LVV327699 MFR327699 MPN327699 MZJ327699 NJF327699 NTB327699 OCX327699 OMT327699 OWP327699 PGL327699 PQH327699 QAD327699 QJZ327699 QTV327699 RDR327699 RNN327699 RXJ327699 SHF327699 SRB327699 TAX327699 TKT327699 TUP327699 UEL327699 UOH327699 UYD327699 VHZ327699 VRV327699 WBR327699 WLN327699 WVJ327699 C393235 IX393235 ST393235 ACP393235 AML393235 AWH393235 BGD393235 BPZ393235 BZV393235 CJR393235 CTN393235 DDJ393235 DNF393235 DXB393235 EGX393235 EQT393235 FAP393235 FKL393235 FUH393235 GED393235 GNZ393235 GXV393235 HHR393235 HRN393235 IBJ393235 ILF393235 IVB393235 JEX393235 JOT393235 JYP393235 KIL393235 KSH393235 LCD393235 LLZ393235 LVV393235 MFR393235 MPN393235 MZJ393235 NJF393235 NTB393235 OCX393235 OMT393235 OWP393235 PGL393235 PQH393235 QAD393235 QJZ393235 QTV393235 RDR393235 RNN393235 RXJ393235 SHF393235 SRB393235 TAX393235 TKT393235 TUP393235 UEL393235 UOH393235 UYD393235 VHZ393235 VRV393235 WBR393235 WLN393235 WVJ393235 C458771 IX458771 ST458771 ACP458771 AML458771 AWH458771 BGD458771 BPZ458771 BZV458771 CJR458771 CTN458771 DDJ458771 DNF458771 DXB458771 EGX458771 EQT458771 FAP458771 FKL458771 FUH458771 GED458771 GNZ458771 GXV458771 HHR458771 HRN458771 IBJ458771 ILF458771 IVB458771 JEX458771 JOT458771 JYP458771 KIL458771 KSH458771 LCD458771 LLZ458771 LVV458771 MFR458771 MPN458771 MZJ458771 NJF458771 NTB458771 OCX458771 OMT458771 OWP458771 PGL458771 PQH458771 QAD458771 QJZ458771 QTV458771 RDR458771 RNN458771 RXJ458771 SHF458771 SRB458771 TAX458771 TKT458771 TUP458771 UEL458771 UOH458771 UYD458771 VHZ458771 VRV458771 WBR458771 WLN458771 WVJ458771 C524307 IX524307 ST524307 ACP524307 AML524307 AWH524307 BGD524307 BPZ524307 BZV524307 CJR524307 CTN524307 DDJ524307 DNF524307 DXB524307 EGX524307 EQT524307 FAP524307 FKL524307 FUH524307 GED524307 GNZ524307 GXV524307 HHR524307 HRN524307 IBJ524307 ILF524307 IVB524307 JEX524307 JOT524307 JYP524307 KIL524307 KSH524307 LCD524307 LLZ524307 LVV524307 MFR524307 MPN524307 MZJ524307 NJF524307 NTB524307 OCX524307 OMT524307 OWP524307 PGL524307 PQH524307 QAD524307 QJZ524307 QTV524307 RDR524307 RNN524307 RXJ524307 SHF524307 SRB524307 TAX524307 TKT524307 TUP524307 UEL524307 UOH524307 UYD524307 VHZ524307 VRV524307 WBR524307 WLN524307 WVJ524307 C589843 IX589843 ST589843 ACP589843 AML589843 AWH589843 BGD589843 BPZ589843 BZV589843 CJR589843 CTN589843 DDJ589843 DNF589843 DXB589843 EGX589843 EQT589843 FAP589843 FKL589843 FUH589843 GED589843 GNZ589843 GXV589843 HHR589843 HRN589843 IBJ589843 ILF589843 IVB589843 JEX589843 JOT589843 JYP589843 KIL589843 KSH589843 LCD589843 LLZ589843 LVV589843 MFR589843 MPN589843 MZJ589843 NJF589843 NTB589843 OCX589843 OMT589843 OWP589843 PGL589843 PQH589843 QAD589843 QJZ589843 QTV589843 RDR589843 RNN589843 RXJ589843 SHF589843 SRB589843 TAX589843 TKT589843 TUP589843 UEL589843 UOH589843 UYD589843 VHZ589843 VRV589843 WBR589843 WLN589843 WVJ589843 C655379 IX655379 ST655379 ACP655379 AML655379 AWH655379 BGD655379 BPZ655379 BZV655379 CJR655379 CTN655379 DDJ655379 DNF655379 DXB655379 EGX655379 EQT655379 FAP655379 FKL655379 FUH655379 GED655379 GNZ655379 GXV655379 HHR655379 HRN655379 IBJ655379 ILF655379 IVB655379 JEX655379 JOT655379 JYP655379 KIL655379 KSH655379 LCD655379 LLZ655379 LVV655379 MFR655379 MPN655379 MZJ655379 NJF655379 NTB655379 OCX655379 OMT655379 OWP655379 PGL655379 PQH655379 QAD655379 QJZ655379 QTV655379 RDR655379 RNN655379 RXJ655379 SHF655379 SRB655379 TAX655379 TKT655379 TUP655379 UEL655379 UOH655379 UYD655379 VHZ655379 VRV655379 WBR655379 WLN655379 WVJ655379 C720915 IX720915 ST720915 ACP720915 AML720915 AWH720915 BGD720915 BPZ720915 BZV720915 CJR720915 CTN720915 DDJ720915 DNF720915 DXB720915 EGX720915 EQT720915 FAP720915 FKL720915 FUH720915 GED720915 GNZ720915 GXV720915 HHR720915 HRN720915 IBJ720915 ILF720915 IVB720915 JEX720915 JOT720915 JYP720915 KIL720915 KSH720915 LCD720915 LLZ720915 LVV720915 MFR720915 MPN720915 MZJ720915 NJF720915 NTB720915 OCX720915 OMT720915 OWP720915 PGL720915 PQH720915 QAD720915 QJZ720915 QTV720915 RDR720915 RNN720915 RXJ720915 SHF720915 SRB720915 TAX720915 TKT720915 TUP720915 UEL720915 UOH720915 UYD720915 VHZ720915 VRV720915 WBR720915 WLN720915 WVJ720915 C786451 IX786451 ST786451 ACP786451 AML786451 AWH786451 BGD786451 BPZ786451 BZV786451 CJR786451 CTN786451 DDJ786451 DNF786451 DXB786451 EGX786451 EQT786451 FAP786451 FKL786451 FUH786451 GED786451 GNZ786451 GXV786451 HHR786451 HRN786451 IBJ786451 ILF786451 IVB786451 JEX786451 JOT786451 JYP786451 KIL786451 KSH786451 LCD786451 LLZ786451 LVV786451 MFR786451 MPN786451 MZJ786451 NJF786451 NTB786451 OCX786451 OMT786451 OWP786451 PGL786451 PQH786451 QAD786451 QJZ786451 QTV786451 RDR786451 RNN786451 RXJ786451 SHF786451 SRB786451 TAX786451 TKT786451 TUP786451 UEL786451 UOH786451 UYD786451 VHZ786451 VRV786451 WBR786451 WLN786451 WVJ786451 C851987 IX851987 ST851987 ACP851987 AML851987 AWH851987 BGD851987 BPZ851987 BZV851987 CJR851987 CTN851987 DDJ851987 DNF851987 DXB851987 EGX851987 EQT851987 FAP851987 FKL851987 FUH851987 GED851987 GNZ851987 GXV851987 HHR851987 HRN851987 IBJ851987 ILF851987 IVB851987 JEX851987 JOT851987 JYP851987 KIL851987 KSH851987 LCD851987 LLZ851987 LVV851987 MFR851987 MPN851987 MZJ851987 NJF851987 NTB851987 OCX851987 OMT851987 OWP851987 PGL851987 PQH851987 QAD851987 QJZ851987 QTV851987 RDR851987 RNN851987 RXJ851987 SHF851987 SRB851987 TAX851987 TKT851987 TUP851987 UEL851987 UOH851987 UYD851987 VHZ851987 VRV851987 WBR851987 WLN851987 WVJ851987 C917523 IX917523 ST917523 ACP917523 AML917523 AWH917523 BGD917523 BPZ917523 BZV917523 CJR917523 CTN917523 DDJ917523 DNF917523 DXB917523 EGX917523 EQT917523 FAP917523 FKL917523 FUH917523 GED917523 GNZ917523 GXV917523 HHR917523 HRN917523 IBJ917523 ILF917523 IVB917523 JEX917523 JOT917523 JYP917523 KIL917523 KSH917523 LCD917523 LLZ917523 LVV917523 MFR917523 MPN917523 MZJ917523 NJF917523 NTB917523 OCX917523 OMT917523 OWP917523 PGL917523 PQH917523 QAD917523 QJZ917523 QTV917523 RDR917523 RNN917523 RXJ917523 SHF917523 SRB917523 TAX917523 TKT917523 TUP917523 UEL917523 UOH917523 UYD917523 VHZ917523 VRV917523 WBR917523 WLN917523 WVJ917523 C983059 IX983059 ST983059 ACP983059 AML983059 AWH983059 BGD983059 BPZ983059 BZV983059 CJR983059 CTN983059 DDJ983059 DNF983059 DXB983059 EGX983059 EQT983059 FAP983059 FKL983059 FUH983059 GED983059 GNZ983059 GXV983059 HHR983059 HRN983059 IBJ983059 ILF983059 IVB983059 JEX983059 JOT983059 JYP983059 KIL983059 KSH983059 LCD983059 LLZ983059 LVV983059 MFR983059 MPN983059 MZJ983059 NJF983059 NTB983059 OCX983059 OMT983059 OWP983059 PGL983059 PQH983059 QAD983059 QJZ983059 QTV983059 RDR983059 RNN983059 RXJ983059 SHF983059 SRB983059 TAX983059 TKT983059 TUP983059 UEL983059 UOH983059 UYD983059 VHZ983059 VRV983059 WBR983059 WLN983059 WVJ983059 C51 IX51 ST51 ACP51 AML51 AWH51 BGD51 BPZ51 BZV51 CJR51 CTN51 DDJ51 DNF51 DXB51 EGX51 EQT51 FAP51 FKL51 FUH51 GED51 GNZ51 GXV51 HHR51 HRN51 IBJ51 ILF51 IVB51 JEX51 JOT51 JYP51 KIL51 KSH51 LCD51 LLZ51 LVV51 MFR51 MPN51 MZJ51 NJF51 NTB51 OCX51 OMT51 OWP51 PGL51 PQH51 QAD51 QJZ51 QTV51 RDR51 RNN51 RXJ51 SHF51 SRB51 TAX51 TKT51 TUP51 UEL51 UOH51 UYD51 VHZ51 VRV51 WBR51 WLN51 WVJ51 C65580 IX65580 ST65580 ACP65580 AML65580 AWH65580 BGD65580 BPZ65580 BZV65580 CJR65580 CTN65580 DDJ65580 DNF65580 DXB65580 EGX65580 EQT65580 FAP65580 FKL65580 FUH65580 GED65580 GNZ65580 GXV65580 HHR65580 HRN65580 IBJ65580 ILF65580 IVB65580 JEX65580 JOT65580 JYP65580 KIL65580 KSH65580 LCD65580 LLZ65580 LVV65580 MFR65580 MPN65580 MZJ65580 NJF65580 NTB65580 OCX65580 OMT65580 OWP65580 PGL65580 PQH65580 QAD65580 QJZ65580 QTV65580 RDR65580 RNN65580 RXJ65580 SHF65580 SRB65580 TAX65580 TKT65580 TUP65580 UEL65580 UOH65580 UYD65580 VHZ65580 VRV65580 WBR65580 WLN65580 WVJ65580 C131116 IX131116 ST131116 ACP131116 AML131116 AWH131116 BGD131116 BPZ131116 BZV131116 CJR131116 CTN131116 DDJ131116 DNF131116 DXB131116 EGX131116 EQT131116 FAP131116 FKL131116 FUH131116 GED131116 GNZ131116 GXV131116 HHR131116 HRN131116 IBJ131116 ILF131116 IVB131116 JEX131116 JOT131116 JYP131116 KIL131116 KSH131116 LCD131116 LLZ131116 LVV131116 MFR131116 MPN131116 MZJ131116 NJF131116 NTB131116 OCX131116 OMT131116 OWP131116 PGL131116 PQH131116 QAD131116 QJZ131116 QTV131116 RDR131116 RNN131116 RXJ131116 SHF131116 SRB131116 TAX131116 TKT131116 TUP131116 UEL131116 UOH131116 UYD131116 VHZ131116 VRV131116 WBR131116 WLN131116 WVJ131116 C196652 IX196652 ST196652 ACP196652 AML196652 AWH196652 BGD196652 BPZ196652 BZV196652 CJR196652 CTN196652 DDJ196652 DNF196652 DXB196652 EGX196652 EQT196652 FAP196652 FKL196652 FUH196652 GED196652 GNZ196652 GXV196652 HHR196652 HRN196652 IBJ196652 ILF196652 IVB196652 JEX196652 JOT196652 JYP196652 KIL196652 KSH196652 LCD196652 LLZ196652 LVV196652 MFR196652 MPN196652 MZJ196652 NJF196652 NTB196652 OCX196652 OMT196652 OWP196652 PGL196652 PQH196652 QAD196652 QJZ196652 QTV196652 RDR196652 RNN196652 RXJ196652 SHF196652 SRB196652 TAX196652 TKT196652 TUP196652 UEL196652 UOH196652 UYD196652 VHZ196652 VRV196652 WBR196652 WLN196652 WVJ196652 C262188 IX262188 ST262188 ACP262188 AML262188 AWH262188 BGD262188 BPZ262188 BZV262188 CJR262188 CTN262188 DDJ262188 DNF262188 DXB262188 EGX262188 EQT262188 FAP262188 FKL262188 FUH262188 GED262188 GNZ262188 GXV262188 HHR262188 HRN262188 IBJ262188 ILF262188 IVB262188 JEX262188 JOT262188 JYP262188 KIL262188 KSH262188 LCD262188 LLZ262188 LVV262188 MFR262188 MPN262188 MZJ262188 NJF262188 NTB262188 OCX262188 OMT262188 OWP262188 PGL262188 PQH262188 QAD262188 QJZ262188 QTV262188 RDR262188 RNN262188 RXJ262188 SHF262188 SRB262188 TAX262188 TKT262188 TUP262188 UEL262188 UOH262188 UYD262188 VHZ262188 VRV262188 WBR262188 WLN262188 WVJ262188 C327724 IX327724 ST327724 ACP327724 AML327724 AWH327724 BGD327724 BPZ327724 BZV327724 CJR327724 CTN327724 DDJ327724 DNF327724 DXB327724 EGX327724 EQT327724 FAP327724 FKL327724 FUH327724 GED327724 GNZ327724 GXV327724 HHR327724 HRN327724 IBJ327724 ILF327724 IVB327724 JEX327724 JOT327724 JYP327724 KIL327724 KSH327724 LCD327724 LLZ327724 LVV327724 MFR327724 MPN327724 MZJ327724 NJF327724 NTB327724 OCX327724 OMT327724 OWP327724 PGL327724 PQH327724 QAD327724 QJZ327724 QTV327724 RDR327724 RNN327724 RXJ327724 SHF327724 SRB327724 TAX327724 TKT327724 TUP327724 UEL327724 UOH327724 UYD327724 VHZ327724 VRV327724 WBR327724 WLN327724 WVJ327724 C393260 IX393260 ST393260 ACP393260 AML393260 AWH393260 BGD393260 BPZ393260 BZV393260 CJR393260 CTN393260 DDJ393260 DNF393260 DXB393260 EGX393260 EQT393260 FAP393260 FKL393260 FUH393260 GED393260 GNZ393260 GXV393260 HHR393260 HRN393260 IBJ393260 ILF393260 IVB393260 JEX393260 JOT393260 JYP393260 KIL393260 KSH393260 LCD393260 LLZ393260 LVV393260 MFR393260 MPN393260 MZJ393260 NJF393260 NTB393260 OCX393260 OMT393260 OWP393260 PGL393260 PQH393260 QAD393260 QJZ393260 QTV393260 RDR393260 RNN393260 RXJ393260 SHF393260 SRB393260 TAX393260 TKT393260 TUP393260 UEL393260 UOH393260 UYD393260 VHZ393260 VRV393260 WBR393260 WLN393260 WVJ393260 C458796 IX458796 ST458796 ACP458796 AML458796 AWH458796 BGD458796 BPZ458796 BZV458796 CJR458796 CTN458796 DDJ458796 DNF458796 DXB458796 EGX458796 EQT458796 FAP458796 FKL458796 FUH458796 GED458796 GNZ458796 GXV458796 HHR458796 HRN458796 IBJ458796 ILF458796 IVB458796 JEX458796 JOT458796 JYP458796 KIL458796 KSH458796 LCD458796 LLZ458796 LVV458796 MFR458796 MPN458796 MZJ458796 NJF458796 NTB458796 OCX458796 OMT458796 OWP458796 PGL458796 PQH458796 QAD458796 QJZ458796 QTV458796 RDR458796 RNN458796 RXJ458796 SHF458796 SRB458796 TAX458796 TKT458796 TUP458796 UEL458796 UOH458796 UYD458796 VHZ458796 VRV458796 WBR458796 WLN458796 WVJ458796 C524332 IX524332 ST524332 ACP524332 AML524332 AWH524332 BGD524332 BPZ524332 BZV524332 CJR524332 CTN524332 DDJ524332 DNF524332 DXB524332 EGX524332 EQT524332 FAP524332 FKL524332 FUH524332 GED524332 GNZ524332 GXV524332 HHR524332 HRN524332 IBJ524332 ILF524332 IVB524332 JEX524332 JOT524332 JYP524332 KIL524332 KSH524332 LCD524332 LLZ524332 LVV524332 MFR524332 MPN524332 MZJ524332 NJF524332 NTB524332 OCX524332 OMT524332 OWP524332 PGL524332 PQH524332 QAD524332 QJZ524332 QTV524332 RDR524332 RNN524332 RXJ524332 SHF524332 SRB524332 TAX524332 TKT524332 TUP524332 UEL524332 UOH524332 UYD524332 VHZ524332 VRV524332 WBR524332 WLN524332 WVJ524332 C589868 IX589868 ST589868 ACP589868 AML589868 AWH589868 BGD589868 BPZ589868 BZV589868 CJR589868 CTN589868 DDJ589868 DNF589868 DXB589868 EGX589868 EQT589868 FAP589868 FKL589868 FUH589868 GED589868 GNZ589868 GXV589868 HHR589868 HRN589868 IBJ589868 ILF589868 IVB589868 JEX589868 JOT589868 JYP589868 KIL589868 KSH589868 LCD589868 LLZ589868 LVV589868 MFR589868 MPN589868 MZJ589868 NJF589868 NTB589868 OCX589868 OMT589868 OWP589868 PGL589868 PQH589868 QAD589868 QJZ589868 QTV589868 RDR589868 RNN589868 RXJ589868 SHF589868 SRB589868 TAX589868 TKT589868 TUP589868 UEL589868 UOH589868 UYD589868 VHZ589868 VRV589868 WBR589868 WLN589868 WVJ589868 C655404 IX655404 ST655404 ACP655404 AML655404 AWH655404 BGD655404 BPZ655404 BZV655404 CJR655404 CTN655404 DDJ655404 DNF655404 DXB655404 EGX655404 EQT655404 FAP655404 FKL655404 FUH655404 GED655404 GNZ655404 GXV655404 HHR655404 HRN655404 IBJ655404 ILF655404 IVB655404 JEX655404 JOT655404 JYP655404 KIL655404 KSH655404 LCD655404 LLZ655404 LVV655404 MFR655404 MPN655404 MZJ655404 NJF655404 NTB655404 OCX655404 OMT655404 OWP655404 PGL655404 PQH655404 QAD655404 QJZ655404 QTV655404 RDR655404 RNN655404 RXJ655404 SHF655404 SRB655404 TAX655404 TKT655404 TUP655404 UEL655404 UOH655404 UYD655404 VHZ655404 VRV655404 WBR655404 WLN655404 WVJ655404 C720940 IX720940 ST720940 ACP720940 AML720940 AWH720940 BGD720940 BPZ720940 BZV720940 CJR720940 CTN720940 DDJ720940 DNF720940 DXB720940 EGX720940 EQT720940 FAP720940 FKL720940 FUH720940 GED720940 GNZ720940 GXV720940 HHR720940 HRN720940 IBJ720940 ILF720940 IVB720940 JEX720940 JOT720940 JYP720940 KIL720940 KSH720940 LCD720940 LLZ720940 LVV720940 MFR720940 MPN720940 MZJ720940 NJF720940 NTB720940 OCX720940 OMT720940 OWP720940 PGL720940 PQH720940 QAD720940 QJZ720940 QTV720940 RDR720940 RNN720940 RXJ720940 SHF720940 SRB720940 TAX720940 TKT720940 TUP720940 UEL720940 UOH720940 UYD720940 VHZ720940 VRV720940 WBR720940 WLN720940 WVJ720940 C786476 IX786476 ST786476 ACP786476 AML786476 AWH786476 BGD786476 BPZ786476 BZV786476 CJR786476 CTN786476 DDJ786476 DNF786476 DXB786476 EGX786476 EQT786476 FAP786476 FKL786476 FUH786476 GED786476 GNZ786476 GXV786476 HHR786476 HRN786476 IBJ786476 ILF786476 IVB786476 JEX786476 JOT786476 JYP786476 KIL786476 KSH786476 LCD786476 LLZ786476 LVV786476 MFR786476 MPN786476 MZJ786476 NJF786476 NTB786476 OCX786476 OMT786476 OWP786476 PGL786476 PQH786476 QAD786476 QJZ786476 QTV786476 RDR786476 RNN786476 RXJ786476 SHF786476 SRB786476 TAX786476 TKT786476 TUP786476 UEL786476 UOH786476 UYD786476 VHZ786476 VRV786476 WBR786476 WLN786476 WVJ786476 C852012 IX852012 ST852012 ACP852012 AML852012 AWH852012 BGD852012 BPZ852012 BZV852012 CJR852012 CTN852012 DDJ852012 DNF852012 DXB852012 EGX852012 EQT852012 FAP852012 FKL852012 FUH852012 GED852012 GNZ852012 GXV852012 HHR852012 HRN852012 IBJ852012 ILF852012 IVB852012 JEX852012 JOT852012 JYP852012 KIL852012 KSH852012 LCD852012 LLZ852012 LVV852012 MFR852012 MPN852012 MZJ852012 NJF852012 NTB852012 OCX852012 OMT852012 OWP852012 PGL852012 PQH852012 QAD852012 QJZ852012 QTV852012 RDR852012 RNN852012 RXJ852012 SHF852012 SRB852012 TAX852012 TKT852012 TUP852012 UEL852012 UOH852012 UYD852012 VHZ852012 VRV852012 WBR852012 WLN852012 WVJ852012 C917548 IX917548 ST917548 ACP917548 AML917548 AWH917548 BGD917548 BPZ917548 BZV917548 CJR917548 CTN917548 DDJ917548 DNF917548 DXB917548 EGX917548 EQT917548 FAP917548 FKL917548 FUH917548 GED917548 GNZ917548 GXV917548 HHR917548 HRN917548 IBJ917548 ILF917548 IVB917548 JEX917548 JOT917548 JYP917548 KIL917548 KSH917548 LCD917548 LLZ917548 LVV917548 MFR917548 MPN917548 MZJ917548 NJF917548 NTB917548 OCX917548 OMT917548 OWP917548 PGL917548 PQH917548 QAD917548 QJZ917548 QTV917548 RDR917548 RNN917548 RXJ917548 SHF917548 SRB917548 TAX917548 TKT917548 TUP917548 UEL917548 UOH917548 UYD917548 VHZ917548 VRV917548 WBR917548 WLN917548 WVJ917548 C983084 IX983084 ST983084 ACP983084 AML983084 AWH983084 BGD983084 BPZ983084 BZV983084 CJR983084 CTN983084 DDJ983084 DNF983084 DXB983084 EGX983084 EQT983084 FAP983084 FKL983084 FUH983084 GED983084 GNZ983084 GXV983084 HHR983084 HRN983084 IBJ983084 ILF983084 IVB983084 JEX983084 JOT983084 JYP983084 KIL983084 KSH983084 LCD983084 LLZ983084 LVV983084 MFR983084 MPN983084 MZJ983084 NJF983084 NTB983084 OCX983084 OMT983084 OWP983084 PGL983084 PQH983084 QAD983084 QJZ983084 QTV983084 RDR983084 RNN983084 RXJ983084 SHF983084 SRB983084 TAX983084 TKT983084 TUP983084 UEL983084 UOH983084 UYD983084 VHZ983084 VRV983084 WBR983084 WLN983084 WVJ983084 C61:C62 IX61:IX62 ST61:ST62 ACP61:ACP62 AML61:AML62 AWH61:AWH62 BGD61:BGD62 BPZ61:BPZ62 BZV61:BZV62 CJR61:CJR62 CTN61:CTN62 DDJ61:DDJ62 DNF61:DNF62 DXB61:DXB62 EGX61:EGX62 EQT61:EQT62 FAP61:FAP62 FKL61:FKL62 FUH61:FUH62 GED61:GED62 GNZ61:GNZ62 GXV61:GXV62 HHR61:HHR62 HRN61:HRN62 IBJ61:IBJ62 ILF61:ILF62 IVB61:IVB62 JEX61:JEX62 JOT61:JOT62 JYP61:JYP62 KIL61:KIL62 KSH61:KSH62 LCD61:LCD62 LLZ61:LLZ62 LVV61:LVV62 MFR61:MFR62 MPN61:MPN62 MZJ61:MZJ62 NJF61:NJF62 NTB61:NTB62 OCX61:OCX62 OMT61:OMT62 OWP61:OWP62 PGL61:PGL62 PQH61:PQH62 QAD61:QAD62 QJZ61:QJZ62 QTV61:QTV62 RDR61:RDR62 RNN61:RNN62 RXJ61:RXJ62 SHF61:SHF62 SRB61:SRB62 TAX61:TAX62 TKT61:TKT62 TUP61:TUP62 UEL61:UEL62 UOH61:UOH62 UYD61:UYD62 VHZ61:VHZ62 VRV61:VRV62 WBR61:WBR62 WLN61:WLN62 WVJ61:WVJ62 C65590:C65591 IX65590:IX65591 ST65590:ST65591 ACP65590:ACP65591 AML65590:AML65591 AWH65590:AWH65591 BGD65590:BGD65591 BPZ65590:BPZ65591 BZV65590:BZV65591 CJR65590:CJR65591 CTN65590:CTN65591 DDJ65590:DDJ65591 DNF65590:DNF65591 DXB65590:DXB65591 EGX65590:EGX65591 EQT65590:EQT65591 FAP65590:FAP65591 FKL65590:FKL65591 FUH65590:FUH65591 GED65590:GED65591 GNZ65590:GNZ65591 GXV65590:GXV65591 HHR65590:HHR65591 HRN65590:HRN65591 IBJ65590:IBJ65591 ILF65590:ILF65591 IVB65590:IVB65591 JEX65590:JEX65591 JOT65590:JOT65591 JYP65590:JYP65591 KIL65590:KIL65591 KSH65590:KSH65591 LCD65590:LCD65591 LLZ65590:LLZ65591 LVV65590:LVV65591 MFR65590:MFR65591 MPN65590:MPN65591 MZJ65590:MZJ65591 NJF65590:NJF65591 NTB65590:NTB65591 OCX65590:OCX65591 OMT65590:OMT65591 OWP65590:OWP65591 PGL65590:PGL65591 PQH65590:PQH65591 QAD65590:QAD65591 QJZ65590:QJZ65591 QTV65590:QTV65591 RDR65590:RDR65591 RNN65590:RNN65591 RXJ65590:RXJ65591 SHF65590:SHF65591 SRB65590:SRB65591 TAX65590:TAX65591 TKT65590:TKT65591 TUP65590:TUP65591 UEL65590:UEL65591 UOH65590:UOH65591 UYD65590:UYD65591 VHZ65590:VHZ65591 VRV65590:VRV65591 WBR65590:WBR65591 WLN65590:WLN65591 WVJ65590:WVJ65591 C131126:C131127 IX131126:IX131127 ST131126:ST131127 ACP131126:ACP131127 AML131126:AML131127 AWH131126:AWH131127 BGD131126:BGD131127 BPZ131126:BPZ131127 BZV131126:BZV131127 CJR131126:CJR131127 CTN131126:CTN131127 DDJ131126:DDJ131127 DNF131126:DNF131127 DXB131126:DXB131127 EGX131126:EGX131127 EQT131126:EQT131127 FAP131126:FAP131127 FKL131126:FKL131127 FUH131126:FUH131127 GED131126:GED131127 GNZ131126:GNZ131127 GXV131126:GXV131127 HHR131126:HHR131127 HRN131126:HRN131127 IBJ131126:IBJ131127 ILF131126:ILF131127 IVB131126:IVB131127 JEX131126:JEX131127 JOT131126:JOT131127 JYP131126:JYP131127 KIL131126:KIL131127 KSH131126:KSH131127 LCD131126:LCD131127 LLZ131126:LLZ131127 LVV131126:LVV131127 MFR131126:MFR131127 MPN131126:MPN131127 MZJ131126:MZJ131127 NJF131126:NJF131127 NTB131126:NTB131127 OCX131126:OCX131127 OMT131126:OMT131127 OWP131126:OWP131127 PGL131126:PGL131127 PQH131126:PQH131127 QAD131126:QAD131127 QJZ131126:QJZ131127 QTV131126:QTV131127 RDR131126:RDR131127 RNN131126:RNN131127 RXJ131126:RXJ131127 SHF131126:SHF131127 SRB131126:SRB131127 TAX131126:TAX131127 TKT131126:TKT131127 TUP131126:TUP131127 UEL131126:UEL131127 UOH131126:UOH131127 UYD131126:UYD131127 VHZ131126:VHZ131127 VRV131126:VRV131127 WBR131126:WBR131127 WLN131126:WLN131127 WVJ131126:WVJ131127 C196662:C196663 IX196662:IX196663 ST196662:ST196663 ACP196662:ACP196663 AML196662:AML196663 AWH196662:AWH196663 BGD196662:BGD196663 BPZ196662:BPZ196663 BZV196662:BZV196663 CJR196662:CJR196663 CTN196662:CTN196663 DDJ196662:DDJ196663 DNF196662:DNF196663 DXB196662:DXB196663 EGX196662:EGX196663 EQT196662:EQT196663 FAP196662:FAP196663 FKL196662:FKL196663 FUH196662:FUH196663 GED196662:GED196663 GNZ196662:GNZ196663 GXV196662:GXV196663 HHR196662:HHR196663 HRN196662:HRN196663 IBJ196662:IBJ196663 ILF196662:ILF196663 IVB196662:IVB196663 JEX196662:JEX196663 JOT196662:JOT196663 JYP196662:JYP196663 KIL196662:KIL196663 KSH196662:KSH196663 LCD196662:LCD196663 LLZ196662:LLZ196663 LVV196662:LVV196663 MFR196662:MFR196663 MPN196662:MPN196663 MZJ196662:MZJ196663 NJF196662:NJF196663 NTB196662:NTB196663 OCX196662:OCX196663 OMT196662:OMT196663 OWP196662:OWP196663 PGL196662:PGL196663 PQH196662:PQH196663 QAD196662:QAD196663 QJZ196662:QJZ196663 QTV196662:QTV196663 RDR196662:RDR196663 RNN196662:RNN196663 RXJ196662:RXJ196663 SHF196662:SHF196663 SRB196662:SRB196663 TAX196662:TAX196663 TKT196662:TKT196663 TUP196662:TUP196663 UEL196662:UEL196663 UOH196662:UOH196663 UYD196662:UYD196663 VHZ196662:VHZ196663 VRV196662:VRV196663 WBR196662:WBR196663 WLN196662:WLN196663 WVJ196662:WVJ196663 C262198:C262199 IX262198:IX262199 ST262198:ST262199 ACP262198:ACP262199 AML262198:AML262199 AWH262198:AWH262199 BGD262198:BGD262199 BPZ262198:BPZ262199 BZV262198:BZV262199 CJR262198:CJR262199 CTN262198:CTN262199 DDJ262198:DDJ262199 DNF262198:DNF262199 DXB262198:DXB262199 EGX262198:EGX262199 EQT262198:EQT262199 FAP262198:FAP262199 FKL262198:FKL262199 FUH262198:FUH262199 GED262198:GED262199 GNZ262198:GNZ262199 GXV262198:GXV262199 HHR262198:HHR262199 HRN262198:HRN262199 IBJ262198:IBJ262199 ILF262198:ILF262199 IVB262198:IVB262199 JEX262198:JEX262199 JOT262198:JOT262199 JYP262198:JYP262199 KIL262198:KIL262199 KSH262198:KSH262199 LCD262198:LCD262199 LLZ262198:LLZ262199 LVV262198:LVV262199 MFR262198:MFR262199 MPN262198:MPN262199 MZJ262198:MZJ262199 NJF262198:NJF262199 NTB262198:NTB262199 OCX262198:OCX262199 OMT262198:OMT262199 OWP262198:OWP262199 PGL262198:PGL262199 PQH262198:PQH262199 QAD262198:QAD262199 QJZ262198:QJZ262199 QTV262198:QTV262199 RDR262198:RDR262199 RNN262198:RNN262199 RXJ262198:RXJ262199 SHF262198:SHF262199 SRB262198:SRB262199 TAX262198:TAX262199 TKT262198:TKT262199 TUP262198:TUP262199 UEL262198:UEL262199 UOH262198:UOH262199 UYD262198:UYD262199 VHZ262198:VHZ262199 VRV262198:VRV262199 WBR262198:WBR262199 WLN262198:WLN262199 WVJ262198:WVJ262199 C327734:C327735 IX327734:IX327735 ST327734:ST327735 ACP327734:ACP327735 AML327734:AML327735 AWH327734:AWH327735 BGD327734:BGD327735 BPZ327734:BPZ327735 BZV327734:BZV327735 CJR327734:CJR327735 CTN327734:CTN327735 DDJ327734:DDJ327735 DNF327734:DNF327735 DXB327734:DXB327735 EGX327734:EGX327735 EQT327734:EQT327735 FAP327734:FAP327735 FKL327734:FKL327735 FUH327734:FUH327735 GED327734:GED327735 GNZ327734:GNZ327735 GXV327734:GXV327735 HHR327734:HHR327735 HRN327734:HRN327735 IBJ327734:IBJ327735 ILF327734:ILF327735 IVB327734:IVB327735 JEX327734:JEX327735 JOT327734:JOT327735 JYP327734:JYP327735 KIL327734:KIL327735 KSH327734:KSH327735 LCD327734:LCD327735 LLZ327734:LLZ327735 LVV327734:LVV327735 MFR327734:MFR327735 MPN327734:MPN327735 MZJ327734:MZJ327735 NJF327734:NJF327735 NTB327734:NTB327735 OCX327734:OCX327735 OMT327734:OMT327735 OWP327734:OWP327735 PGL327734:PGL327735 PQH327734:PQH327735 QAD327734:QAD327735 QJZ327734:QJZ327735 QTV327734:QTV327735 RDR327734:RDR327735 RNN327734:RNN327735 RXJ327734:RXJ327735 SHF327734:SHF327735 SRB327734:SRB327735 TAX327734:TAX327735 TKT327734:TKT327735 TUP327734:TUP327735 UEL327734:UEL327735 UOH327734:UOH327735 UYD327734:UYD327735 VHZ327734:VHZ327735 VRV327734:VRV327735 WBR327734:WBR327735 WLN327734:WLN327735 WVJ327734:WVJ327735 C393270:C393271 IX393270:IX393271 ST393270:ST393271 ACP393270:ACP393271 AML393270:AML393271 AWH393270:AWH393271 BGD393270:BGD393271 BPZ393270:BPZ393271 BZV393270:BZV393271 CJR393270:CJR393271 CTN393270:CTN393271 DDJ393270:DDJ393271 DNF393270:DNF393271 DXB393270:DXB393271 EGX393270:EGX393271 EQT393270:EQT393271 FAP393270:FAP393271 FKL393270:FKL393271 FUH393270:FUH393271 GED393270:GED393271 GNZ393270:GNZ393271 GXV393270:GXV393271 HHR393270:HHR393271 HRN393270:HRN393271 IBJ393270:IBJ393271 ILF393270:ILF393271 IVB393270:IVB393271 JEX393270:JEX393271 JOT393270:JOT393271 JYP393270:JYP393271 KIL393270:KIL393271 KSH393270:KSH393271 LCD393270:LCD393271 LLZ393270:LLZ393271 LVV393270:LVV393271 MFR393270:MFR393271 MPN393270:MPN393271 MZJ393270:MZJ393271 NJF393270:NJF393271 NTB393270:NTB393271 OCX393270:OCX393271 OMT393270:OMT393271 OWP393270:OWP393271 PGL393270:PGL393271 PQH393270:PQH393271 QAD393270:QAD393271 QJZ393270:QJZ393271 QTV393270:QTV393271 RDR393270:RDR393271 RNN393270:RNN393271 RXJ393270:RXJ393271 SHF393270:SHF393271 SRB393270:SRB393271 TAX393270:TAX393271 TKT393270:TKT393271 TUP393270:TUP393271 UEL393270:UEL393271 UOH393270:UOH393271 UYD393270:UYD393271 VHZ393270:VHZ393271 VRV393270:VRV393271 WBR393270:WBR393271 WLN393270:WLN393271 WVJ393270:WVJ393271 C458806:C458807 IX458806:IX458807 ST458806:ST458807 ACP458806:ACP458807 AML458806:AML458807 AWH458806:AWH458807 BGD458806:BGD458807 BPZ458806:BPZ458807 BZV458806:BZV458807 CJR458806:CJR458807 CTN458806:CTN458807 DDJ458806:DDJ458807 DNF458806:DNF458807 DXB458806:DXB458807 EGX458806:EGX458807 EQT458806:EQT458807 FAP458806:FAP458807 FKL458806:FKL458807 FUH458806:FUH458807 GED458806:GED458807 GNZ458806:GNZ458807 GXV458806:GXV458807 HHR458806:HHR458807 HRN458806:HRN458807 IBJ458806:IBJ458807 ILF458806:ILF458807 IVB458806:IVB458807 JEX458806:JEX458807 JOT458806:JOT458807 JYP458806:JYP458807 KIL458806:KIL458807 KSH458806:KSH458807 LCD458806:LCD458807 LLZ458806:LLZ458807 LVV458806:LVV458807 MFR458806:MFR458807 MPN458806:MPN458807 MZJ458806:MZJ458807 NJF458806:NJF458807 NTB458806:NTB458807 OCX458806:OCX458807 OMT458806:OMT458807 OWP458806:OWP458807 PGL458806:PGL458807 PQH458806:PQH458807 QAD458806:QAD458807 QJZ458806:QJZ458807 QTV458806:QTV458807 RDR458806:RDR458807 RNN458806:RNN458807 RXJ458806:RXJ458807 SHF458806:SHF458807 SRB458806:SRB458807 TAX458806:TAX458807 TKT458806:TKT458807 TUP458806:TUP458807 UEL458806:UEL458807 UOH458806:UOH458807 UYD458806:UYD458807 VHZ458806:VHZ458807 VRV458806:VRV458807 WBR458806:WBR458807 WLN458806:WLN458807 WVJ458806:WVJ458807 C524342:C524343 IX524342:IX524343 ST524342:ST524343 ACP524342:ACP524343 AML524342:AML524343 AWH524342:AWH524343 BGD524342:BGD524343 BPZ524342:BPZ524343 BZV524342:BZV524343 CJR524342:CJR524343 CTN524342:CTN524343 DDJ524342:DDJ524343 DNF524342:DNF524343 DXB524342:DXB524343 EGX524342:EGX524343 EQT524342:EQT524343 FAP524342:FAP524343 FKL524342:FKL524343 FUH524342:FUH524343 GED524342:GED524343 GNZ524342:GNZ524343 GXV524342:GXV524343 HHR524342:HHR524343 HRN524342:HRN524343 IBJ524342:IBJ524343 ILF524342:ILF524343 IVB524342:IVB524343 JEX524342:JEX524343 JOT524342:JOT524343 JYP524342:JYP524343 KIL524342:KIL524343 KSH524342:KSH524343 LCD524342:LCD524343 LLZ524342:LLZ524343 LVV524342:LVV524343 MFR524342:MFR524343 MPN524342:MPN524343 MZJ524342:MZJ524343 NJF524342:NJF524343 NTB524342:NTB524343 OCX524342:OCX524343 OMT524342:OMT524343 OWP524342:OWP524343 PGL524342:PGL524343 PQH524342:PQH524343 QAD524342:QAD524343 QJZ524342:QJZ524343 QTV524342:QTV524343 RDR524342:RDR524343 RNN524342:RNN524343 RXJ524342:RXJ524343 SHF524342:SHF524343 SRB524342:SRB524343 TAX524342:TAX524343 TKT524342:TKT524343 TUP524342:TUP524343 UEL524342:UEL524343 UOH524342:UOH524343 UYD524342:UYD524343 VHZ524342:VHZ524343 VRV524342:VRV524343 WBR524342:WBR524343 WLN524342:WLN524343 WVJ524342:WVJ524343 C589878:C589879 IX589878:IX589879 ST589878:ST589879 ACP589878:ACP589879 AML589878:AML589879 AWH589878:AWH589879 BGD589878:BGD589879 BPZ589878:BPZ589879 BZV589878:BZV589879 CJR589878:CJR589879 CTN589878:CTN589879 DDJ589878:DDJ589879 DNF589878:DNF589879 DXB589878:DXB589879 EGX589878:EGX589879 EQT589878:EQT589879 FAP589878:FAP589879 FKL589878:FKL589879 FUH589878:FUH589879 GED589878:GED589879 GNZ589878:GNZ589879 GXV589878:GXV589879 HHR589878:HHR589879 HRN589878:HRN589879 IBJ589878:IBJ589879 ILF589878:ILF589879 IVB589878:IVB589879 JEX589878:JEX589879 JOT589878:JOT589879 JYP589878:JYP589879 KIL589878:KIL589879 KSH589878:KSH589879 LCD589878:LCD589879 LLZ589878:LLZ589879 LVV589878:LVV589879 MFR589878:MFR589879 MPN589878:MPN589879 MZJ589878:MZJ589879 NJF589878:NJF589879 NTB589878:NTB589879 OCX589878:OCX589879 OMT589878:OMT589879 OWP589878:OWP589879 PGL589878:PGL589879 PQH589878:PQH589879 QAD589878:QAD589879 QJZ589878:QJZ589879 QTV589878:QTV589879 RDR589878:RDR589879 RNN589878:RNN589879 RXJ589878:RXJ589879 SHF589878:SHF589879 SRB589878:SRB589879 TAX589878:TAX589879 TKT589878:TKT589879 TUP589878:TUP589879 UEL589878:UEL589879 UOH589878:UOH589879 UYD589878:UYD589879 VHZ589878:VHZ589879 VRV589878:VRV589879 WBR589878:WBR589879 WLN589878:WLN589879 WVJ589878:WVJ589879 C655414:C655415 IX655414:IX655415 ST655414:ST655415 ACP655414:ACP655415 AML655414:AML655415 AWH655414:AWH655415 BGD655414:BGD655415 BPZ655414:BPZ655415 BZV655414:BZV655415 CJR655414:CJR655415 CTN655414:CTN655415 DDJ655414:DDJ655415 DNF655414:DNF655415 DXB655414:DXB655415 EGX655414:EGX655415 EQT655414:EQT655415 FAP655414:FAP655415 FKL655414:FKL655415 FUH655414:FUH655415 GED655414:GED655415 GNZ655414:GNZ655415 GXV655414:GXV655415 HHR655414:HHR655415 HRN655414:HRN655415 IBJ655414:IBJ655415 ILF655414:ILF655415 IVB655414:IVB655415 JEX655414:JEX655415 JOT655414:JOT655415 JYP655414:JYP655415 KIL655414:KIL655415 KSH655414:KSH655415 LCD655414:LCD655415 LLZ655414:LLZ655415 LVV655414:LVV655415 MFR655414:MFR655415 MPN655414:MPN655415 MZJ655414:MZJ655415 NJF655414:NJF655415 NTB655414:NTB655415 OCX655414:OCX655415 OMT655414:OMT655415 OWP655414:OWP655415 PGL655414:PGL655415 PQH655414:PQH655415 QAD655414:QAD655415 QJZ655414:QJZ655415 QTV655414:QTV655415 RDR655414:RDR655415 RNN655414:RNN655415 RXJ655414:RXJ655415 SHF655414:SHF655415 SRB655414:SRB655415 TAX655414:TAX655415 TKT655414:TKT655415 TUP655414:TUP655415 UEL655414:UEL655415 UOH655414:UOH655415 UYD655414:UYD655415 VHZ655414:VHZ655415 VRV655414:VRV655415 WBR655414:WBR655415 WLN655414:WLN655415 WVJ655414:WVJ655415 C720950:C720951 IX720950:IX720951 ST720950:ST720951 ACP720950:ACP720951 AML720950:AML720951 AWH720950:AWH720951 BGD720950:BGD720951 BPZ720950:BPZ720951 BZV720950:BZV720951 CJR720950:CJR720951 CTN720950:CTN720951 DDJ720950:DDJ720951 DNF720950:DNF720951 DXB720950:DXB720951 EGX720950:EGX720951 EQT720950:EQT720951 FAP720950:FAP720951 FKL720950:FKL720951 FUH720950:FUH720951 GED720950:GED720951 GNZ720950:GNZ720951 GXV720950:GXV720951 HHR720950:HHR720951 HRN720950:HRN720951 IBJ720950:IBJ720951 ILF720950:ILF720951 IVB720950:IVB720951 JEX720950:JEX720951 JOT720950:JOT720951 JYP720950:JYP720951 KIL720950:KIL720951 KSH720950:KSH720951 LCD720950:LCD720951 LLZ720950:LLZ720951 LVV720950:LVV720951 MFR720950:MFR720951 MPN720950:MPN720951 MZJ720950:MZJ720951 NJF720950:NJF720951 NTB720950:NTB720951 OCX720950:OCX720951 OMT720950:OMT720951 OWP720950:OWP720951 PGL720950:PGL720951 PQH720950:PQH720951 QAD720950:QAD720951 QJZ720950:QJZ720951 QTV720950:QTV720951 RDR720950:RDR720951 RNN720950:RNN720951 RXJ720950:RXJ720951 SHF720950:SHF720951 SRB720950:SRB720951 TAX720950:TAX720951 TKT720950:TKT720951 TUP720950:TUP720951 UEL720950:UEL720951 UOH720950:UOH720951 UYD720950:UYD720951 VHZ720950:VHZ720951 VRV720950:VRV720951 WBR720950:WBR720951 WLN720950:WLN720951 WVJ720950:WVJ720951 C786486:C786487 IX786486:IX786487 ST786486:ST786487 ACP786486:ACP786487 AML786486:AML786487 AWH786486:AWH786487 BGD786486:BGD786487 BPZ786486:BPZ786487 BZV786486:BZV786487 CJR786486:CJR786487 CTN786486:CTN786487 DDJ786486:DDJ786487 DNF786486:DNF786487 DXB786486:DXB786487 EGX786486:EGX786487 EQT786486:EQT786487 FAP786486:FAP786487 FKL786486:FKL786487 FUH786486:FUH786487 GED786486:GED786487 GNZ786486:GNZ786487 GXV786486:GXV786487 HHR786486:HHR786487 HRN786486:HRN786487 IBJ786486:IBJ786487 ILF786486:ILF786487 IVB786486:IVB786487 JEX786486:JEX786487 JOT786486:JOT786487 JYP786486:JYP786487 KIL786486:KIL786487 KSH786486:KSH786487 LCD786486:LCD786487 LLZ786486:LLZ786487 LVV786486:LVV786487 MFR786486:MFR786487 MPN786486:MPN786487 MZJ786486:MZJ786487 NJF786486:NJF786487 NTB786486:NTB786487 OCX786486:OCX786487 OMT786486:OMT786487 OWP786486:OWP786487 PGL786486:PGL786487 PQH786486:PQH786487 QAD786486:QAD786487 QJZ786486:QJZ786487 QTV786486:QTV786487 RDR786486:RDR786487 RNN786486:RNN786487 RXJ786486:RXJ786487 SHF786486:SHF786487 SRB786486:SRB786487 TAX786486:TAX786487 TKT786486:TKT786487 TUP786486:TUP786487 UEL786486:UEL786487 UOH786486:UOH786487 UYD786486:UYD786487 VHZ786486:VHZ786487 VRV786486:VRV786487 WBR786486:WBR786487 WLN786486:WLN786487 WVJ786486:WVJ786487 C852022:C852023 IX852022:IX852023 ST852022:ST852023 ACP852022:ACP852023 AML852022:AML852023 AWH852022:AWH852023 BGD852022:BGD852023 BPZ852022:BPZ852023 BZV852022:BZV852023 CJR852022:CJR852023 CTN852022:CTN852023 DDJ852022:DDJ852023 DNF852022:DNF852023 DXB852022:DXB852023 EGX852022:EGX852023 EQT852022:EQT852023 FAP852022:FAP852023 FKL852022:FKL852023 FUH852022:FUH852023 GED852022:GED852023 GNZ852022:GNZ852023 GXV852022:GXV852023 HHR852022:HHR852023 HRN852022:HRN852023 IBJ852022:IBJ852023 ILF852022:ILF852023 IVB852022:IVB852023 JEX852022:JEX852023 JOT852022:JOT852023 JYP852022:JYP852023 KIL852022:KIL852023 KSH852022:KSH852023 LCD852022:LCD852023 LLZ852022:LLZ852023 LVV852022:LVV852023 MFR852022:MFR852023 MPN852022:MPN852023 MZJ852022:MZJ852023 NJF852022:NJF852023 NTB852022:NTB852023 OCX852022:OCX852023 OMT852022:OMT852023 OWP852022:OWP852023 PGL852022:PGL852023 PQH852022:PQH852023 QAD852022:QAD852023 QJZ852022:QJZ852023 QTV852022:QTV852023 RDR852022:RDR852023 RNN852022:RNN852023 RXJ852022:RXJ852023 SHF852022:SHF852023 SRB852022:SRB852023 TAX852022:TAX852023 TKT852022:TKT852023 TUP852022:TUP852023 UEL852022:UEL852023 UOH852022:UOH852023 UYD852022:UYD852023 VHZ852022:VHZ852023 VRV852022:VRV852023 WBR852022:WBR852023 WLN852022:WLN852023 WVJ852022:WVJ852023 C917558:C917559 IX917558:IX917559 ST917558:ST917559 ACP917558:ACP917559 AML917558:AML917559 AWH917558:AWH917559 BGD917558:BGD917559 BPZ917558:BPZ917559 BZV917558:BZV917559 CJR917558:CJR917559 CTN917558:CTN917559 DDJ917558:DDJ917559 DNF917558:DNF917559 DXB917558:DXB917559 EGX917558:EGX917559 EQT917558:EQT917559 FAP917558:FAP917559 FKL917558:FKL917559 FUH917558:FUH917559 GED917558:GED917559 GNZ917558:GNZ917559 GXV917558:GXV917559 HHR917558:HHR917559 HRN917558:HRN917559 IBJ917558:IBJ917559 ILF917558:ILF917559 IVB917558:IVB917559 JEX917558:JEX917559 JOT917558:JOT917559 JYP917558:JYP917559 KIL917558:KIL917559 KSH917558:KSH917559 LCD917558:LCD917559 LLZ917558:LLZ917559 LVV917558:LVV917559 MFR917558:MFR917559 MPN917558:MPN917559 MZJ917558:MZJ917559 NJF917558:NJF917559 NTB917558:NTB917559 OCX917558:OCX917559 OMT917558:OMT917559 OWP917558:OWP917559 PGL917558:PGL917559 PQH917558:PQH917559 QAD917558:QAD917559 QJZ917558:QJZ917559 QTV917558:QTV917559 RDR917558:RDR917559 RNN917558:RNN917559 RXJ917558:RXJ917559 SHF917558:SHF917559 SRB917558:SRB917559 TAX917558:TAX917559 TKT917558:TKT917559 TUP917558:TUP917559 UEL917558:UEL917559 UOH917558:UOH917559 UYD917558:UYD917559 VHZ917558:VHZ917559 VRV917558:VRV917559 WBR917558:WBR917559 WLN917558:WLN917559 WVJ917558:WVJ917559 C983094:C983095 IX983094:IX983095 ST983094:ST983095 ACP983094:ACP983095 AML983094:AML983095 AWH983094:AWH983095 BGD983094:BGD983095 BPZ983094:BPZ983095 BZV983094:BZV983095 CJR983094:CJR983095 CTN983094:CTN983095 DDJ983094:DDJ983095 DNF983094:DNF983095 DXB983094:DXB983095 EGX983094:EGX983095 EQT983094:EQT983095 FAP983094:FAP983095 FKL983094:FKL983095 FUH983094:FUH983095 GED983094:GED983095 GNZ983094:GNZ983095 GXV983094:GXV983095 HHR983094:HHR983095 HRN983094:HRN983095 IBJ983094:IBJ983095 ILF983094:ILF983095 IVB983094:IVB983095 JEX983094:JEX983095 JOT983094:JOT983095 JYP983094:JYP983095 KIL983094:KIL983095 KSH983094:KSH983095 LCD983094:LCD983095 LLZ983094:LLZ983095 LVV983094:LVV983095 MFR983094:MFR983095 MPN983094:MPN983095 MZJ983094:MZJ983095 NJF983094:NJF983095 NTB983094:NTB983095 OCX983094:OCX983095 OMT983094:OMT983095 OWP983094:OWP983095 PGL983094:PGL983095 PQH983094:PQH983095 QAD983094:QAD983095 QJZ983094:QJZ983095 QTV983094:QTV983095 RDR983094:RDR983095 RNN983094:RNN983095 RXJ983094:RXJ983095 SHF983094:SHF983095 SRB983094:SRB983095 TAX983094:TAX983095 TKT983094:TKT983095 TUP983094:TUP983095 UEL983094:UEL983095 UOH983094:UOH983095 UYD983094:UYD983095 VHZ983094:VHZ983095 VRV983094:VRV983095 WBR983094:WBR983095 WLN983094:WLN983095 WVJ983094:WVJ983095 G64 JB64 SX64 ACT64 AMP64 AWL64 BGH64 BQD64 BZZ64 CJV64 CTR64 DDN64 DNJ64 DXF64 EHB64 EQX64 FAT64 FKP64 FUL64 GEH64 GOD64 GXZ64 HHV64 HRR64 IBN64 ILJ64 IVF64 JFB64 JOX64 JYT64 KIP64 KSL64 LCH64 LMD64 LVZ64 MFV64 MPR64 MZN64 NJJ64 NTF64 ODB64 OMX64 OWT64 PGP64 PQL64 QAH64 QKD64 QTZ64 RDV64 RNR64 RXN64 SHJ64 SRF64 TBB64 TKX64 TUT64 UEP64 UOL64 UYH64 VID64 VRZ64 WBV64 WLR64 WVN64 G65593 JB65593 SX65593 ACT65593 AMP65593 AWL65593 BGH65593 BQD65593 BZZ65593 CJV65593 CTR65593 DDN65593 DNJ65593 DXF65593 EHB65593 EQX65593 FAT65593 FKP65593 FUL65593 GEH65593 GOD65593 GXZ65593 HHV65593 HRR65593 IBN65593 ILJ65593 IVF65593 JFB65593 JOX65593 JYT65593 KIP65593 KSL65593 LCH65593 LMD65593 LVZ65593 MFV65593 MPR65593 MZN65593 NJJ65593 NTF65593 ODB65593 OMX65593 OWT65593 PGP65593 PQL65593 QAH65593 QKD65593 QTZ65593 RDV65593 RNR65593 RXN65593 SHJ65593 SRF65593 TBB65593 TKX65593 TUT65593 UEP65593 UOL65593 UYH65593 VID65593 VRZ65593 WBV65593 WLR65593 WVN65593 G131129 JB131129 SX131129 ACT131129 AMP131129 AWL131129 BGH131129 BQD131129 BZZ131129 CJV131129 CTR131129 DDN131129 DNJ131129 DXF131129 EHB131129 EQX131129 FAT131129 FKP131129 FUL131129 GEH131129 GOD131129 GXZ131129 HHV131129 HRR131129 IBN131129 ILJ131129 IVF131129 JFB131129 JOX131129 JYT131129 KIP131129 KSL131129 LCH131129 LMD131129 LVZ131129 MFV131129 MPR131129 MZN131129 NJJ131129 NTF131129 ODB131129 OMX131129 OWT131129 PGP131129 PQL131129 QAH131129 QKD131129 QTZ131129 RDV131129 RNR131129 RXN131129 SHJ131129 SRF131129 TBB131129 TKX131129 TUT131129 UEP131129 UOL131129 UYH131129 VID131129 VRZ131129 WBV131129 WLR131129 WVN131129 G196665 JB196665 SX196665 ACT196665 AMP196665 AWL196665 BGH196665 BQD196665 BZZ196665 CJV196665 CTR196665 DDN196665 DNJ196665 DXF196665 EHB196665 EQX196665 FAT196665 FKP196665 FUL196665 GEH196665 GOD196665 GXZ196665 HHV196665 HRR196665 IBN196665 ILJ196665 IVF196665 JFB196665 JOX196665 JYT196665 KIP196665 KSL196665 LCH196665 LMD196665 LVZ196665 MFV196665 MPR196665 MZN196665 NJJ196665 NTF196665 ODB196665 OMX196665 OWT196665 PGP196665 PQL196665 QAH196665 QKD196665 QTZ196665 RDV196665 RNR196665 RXN196665 SHJ196665 SRF196665 TBB196665 TKX196665 TUT196665 UEP196665 UOL196665 UYH196665 VID196665 VRZ196665 WBV196665 WLR196665 WVN196665 G262201 JB262201 SX262201 ACT262201 AMP262201 AWL262201 BGH262201 BQD262201 BZZ262201 CJV262201 CTR262201 DDN262201 DNJ262201 DXF262201 EHB262201 EQX262201 FAT262201 FKP262201 FUL262201 GEH262201 GOD262201 GXZ262201 HHV262201 HRR262201 IBN262201 ILJ262201 IVF262201 JFB262201 JOX262201 JYT262201 KIP262201 KSL262201 LCH262201 LMD262201 LVZ262201 MFV262201 MPR262201 MZN262201 NJJ262201 NTF262201 ODB262201 OMX262201 OWT262201 PGP262201 PQL262201 QAH262201 QKD262201 QTZ262201 RDV262201 RNR262201 RXN262201 SHJ262201 SRF262201 TBB262201 TKX262201 TUT262201 UEP262201 UOL262201 UYH262201 VID262201 VRZ262201 WBV262201 WLR262201 WVN262201 G327737 JB327737 SX327737 ACT327737 AMP327737 AWL327737 BGH327737 BQD327737 BZZ327737 CJV327737 CTR327737 DDN327737 DNJ327737 DXF327737 EHB327737 EQX327737 FAT327737 FKP327737 FUL327737 GEH327737 GOD327737 GXZ327737 HHV327737 HRR327737 IBN327737 ILJ327737 IVF327737 JFB327737 JOX327737 JYT327737 KIP327737 KSL327737 LCH327737 LMD327737 LVZ327737 MFV327737 MPR327737 MZN327737 NJJ327737 NTF327737 ODB327737 OMX327737 OWT327737 PGP327737 PQL327737 QAH327737 QKD327737 QTZ327737 RDV327737 RNR327737 RXN327737 SHJ327737 SRF327737 TBB327737 TKX327737 TUT327737 UEP327737 UOL327737 UYH327737 VID327737 VRZ327737 WBV327737 WLR327737 WVN327737 G393273 JB393273 SX393273 ACT393273 AMP393273 AWL393273 BGH393273 BQD393273 BZZ393273 CJV393273 CTR393273 DDN393273 DNJ393273 DXF393273 EHB393273 EQX393273 FAT393273 FKP393273 FUL393273 GEH393273 GOD393273 GXZ393273 HHV393273 HRR393273 IBN393273 ILJ393273 IVF393273 JFB393273 JOX393273 JYT393273 KIP393273 KSL393273 LCH393273 LMD393273 LVZ393273 MFV393273 MPR393273 MZN393273 NJJ393273 NTF393273 ODB393273 OMX393273 OWT393273 PGP393273 PQL393273 QAH393273 QKD393273 QTZ393273 RDV393273 RNR393273 RXN393273 SHJ393273 SRF393273 TBB393273 TKX393273 TUT393273 UEP393273 UOL393273 UYH393273 VID393273 VRZ393273 WBV393273 WLR393273 WVN393273 G458809 JB458809 SX458809 ACT458809 AMP458809 AWL458809 BGH458809 BQD458809 BZZ458809 CJV458809 CTR458809 DDN458809 DNJ458809 DXF458809 EHB458809 EQX458809 FAT458809 FKP458809 FUL458809 GEH458809 GOD458809 GXZ458809 HHV458809 HRR458809 IBN458809 ILJ458809 IVF458809 JFB458809 JOX458809 JYT458809 KIP458809 KSL458809 LCH458809 LMD458809 LVZ458809 MFV458809 MPR458809 MZN458809 NJJ458809 NTF458809 ODB458809 OMX458809 OWT458809 PGP458809 PQL458809 QAH458809 QKD458809 QTZ458809 RDV458809 RNR458809 RXN458809 SHJ458809 SRF458809 TBB458809 TKX458809 TUT458809 UEP458809 UOL458809 UYH458809 VID458809 VRZ458809 WBV458809 WLR458809 WVN458809 G524345 JB524345 SX524345 ACT524345 AMP524345 AWL524345 BGH524345 BQD524345 BZZ524345 CJV524345 CTR524345 DDN524345 DNJ524345 DXF524345 EHB524345 EQX524345 FAT524345 FKP524345 FUL524345 GEH524345 GOD524345 GXZ524345 HHV524345 HRR524345 IBN524345 ILJ524345 IVF524345 JFB524345 JOX524345 JYT524345 KIP524345 KSL524345 LCH524345 LMD524345 LVZ524345 MFV524345 MPR524345 MZN524345 NJJ524345 NTF524345 ODB524345 OMX524345 OWT524345 PGP524345 PQL524345 QAH524345 QKD524345 QTZ524345 RDV524345 RNR524345 RXN524345 SHJ524345 SRF524345 TBB524345 TKX524345 TUT524345 UEP524345 UOL524345 UYH524345 VID524345 VRZ524345 WBV524345 WLR524345 WVN524345 G589881 JB589881 SX589881 ACT589881 AMP589881 AWL589881 BGH589881 BQD589881 BZZ589881 CJV589881 CTR589881 DDN589881 DNJ589881 DXF589881 EHB589881 EQX589881 FAT589881 FKP589881 FUL589881 GEH589881 GOD589881 GXZ589881 HHV589881 HRR589881 IBN589881 ILJ589881 IVF589881 JFB589881 JOX589881 JYT589881 KIP589881 KSL589881 LCH589881 LMD589881 LVZ589881 MFV589881 MPR589881 MZN589881 NJJ589881 NTF589881 ODB589881 OMX589881 OWT589881 PGP589881 PQL589881 QAH589881 QKD589881 QTZ589881 RDV589881 RNR589881 RXN589881 SHJ589881 SRF589881 TBB589881 TKX589881 TUT589881 UEP589881 UOL589881 UYH589881 VID589881 VRZ589881 WBV589881 WLR589881 WVN589881 G655417 JB655417 SX655417 ACT655417 AMP655417 AWL655417 BGH655417 BQD655417 BZZ655417 CJV655417 CTR655417 DDN655417 DNJ655417 DXF655417 EHB655417 EQX655417 FAT655417 FKP655417 FUL655417 GEH655417 GOD655417 GXZ655417 HHV655417 HRR655417 IBN655417 ILJ655417 IVF655417 JFB655417 JOX655417 JYT655417 KIP655417 KSL655417 LCH655417 LMD655417 LVZ655417 MFV655417 MPR655417 MZN655417 NJJ655417 NTF655417 ODB655417 OMX655417 OWT655417 PGP655417 PQL655417 QAH655417 QKD655417 QTZ655417 RDV655417 RNR655417 RXN655417 SHJ655417 SRF655417 TBB655417 TKX655417 TUT655417 UEP655417 UOL655417 UYH655417 VID655417 VRZ655417 WBV655417 WLR655417 WVN655417 G720953 JB720953 SX720953 ACT720953 AMP720953 AWL720953 BGH720953 BQD720953 BZZ720953 CJV720953 CTR720953 DDN720953 DNJ720953 DXF720953 EHB720953 EQX720953 FAT720953 FKP720953 FUL720953 GEH720953 GOD720953 GXZ720953 HHV720953 HRR720953 IBN720953 ILJ720953 IVF720953 JFB720953 JOX720953 JYT720953 KIP720953 KSL720953 LCH720953 LMD720953 LVZ720953 MFV720953 MPR720953 MZN720953 NJJ720953 NTF720953 ODB720953 OMX720953 OWT720953 PGP720953 PQL720953 QAH720953 QKD720953 QTZ720953 RDV720953 RNR720953 RXN720953 SHJ720953 SRF720953 TBB720953 TKX720953 TUT720953 UEP720953 UOL720953 UYH720953 VID720953 VRZ720953 WBV720953 WLR720953 WVN720953 G786489 JB786489 SX786489 ACT786489 AMP786489 AWL786489 BGH786489 BQD786489 BZZ786489 CJV786489 CTR786489 DDN786489 DNJ786489 DXF786489 EHB786489 EQX786489 FAT786489 FKP786489 FUL786489 GEH786489 GOD786489 GXZ786489 HHV786489 HRR786489 IBN786489 ILJ786489 IVF786489 JFB786489 JOX786489 JYT786489 KIP786489 KSL786489 LCH786489 LMD786489 LVZ786489 MFV786489 MPR786489 MZN786489 NJJ786489 NTF786489 ODB786489 OMX786489 OWT786489 PGP786489 PQL786489 QAH786489 QKD786489 QTZ786489 RDV786489 RNR786489 RXN786489 SHJ786489 SRF786489 TBB786489 TKX786489 TUT786489 UEP786489 UOL786489 UYH786489 VID786489 VRZ786489 WBV786489 WLR786489 WVN786489 G852025 JB852025 SX852025 ACT852025 AMP852025 AWL852025 BGH852025 BQD852025 BZZ852025 CJV852025 CTR852025 DDN852025 DNJ852025 DXF852025 EHB852025 EQX852025 FAT852025 FKP852025 FUL852025 GEH852025 GOD852025 GXZ852025 HHV852025 HRR852025 IBN852025 ILJ852025 IVF852025 JFB852025 JOX852025 JYT852025 KIP852025 KSL852025 LCH852025 LMD852025 LVZ852025 MFV852025 MPR852025 MZN852025 NJJ852025 NTF852025 ODB852025 OMX852025 OWT852025 PGP852025 PQL852025 QAH852025 QKD852025 QTZ852025 RDV852025 RNR852025 RXN852025 SHJ852025 SRF852025 TBB852025 TKX852025 TUT852025 UEP852025 UOL852025 UYH852025 VID852025 VRZ852025 WBV852025 WLR852025 WVN852025 G917561 JB917561 SX917561 ACT917561 AMP917561 AWL917561 BGH917561 BQD917561 BZZ917561 CJV917561 CTR917561 DDN917561 DNJ917561 DXF917561 EHB917561 EQX917561 FAT917561 FKP917561 FUL917561 GEH917561 GOD917561 GXZ917561 HHV917561 HRR917561 IBN917561 ILJ917561 IVF917561 JFB917561 JOX917561 JYT917561 KIP917561 KSL917561 LCH917561 LMD917561 LVZ917561 MFV917561 MPR917561 MZN917561 NJJ917561 NTF917561 ODB917561 OMX917561 OWT917561 PGP917561 PQL917561 QAH917561 QKD917561 QTZ917561 RDV917561 RNR917561 RXN917561 SHJ917561 SRF917561 TBB917561 TKX917561 TUT917561 UEP917561 UOL917561 UYH917561 VID917561 VRZ917561 WBV917561 WLR917561 WVN917561 G983097 JB983097 SX983097 ACT983097 AMP983097 AWL983097 BGH983097 BQD983097 BZZ983097 CJV983097 CTR983097 DDN983097 DNJ983097 DXF983097 EHB983097 EQX983097 FAT983097 FKP983097 FUL983097 GEH983097 GOD983097 GXZ983097 HHV983097 HRR983097 IBN983097 ILJ983097 IVF983097 JFB983097 JOX983097 JYT983097 KIP983097 KSL983097 LCH983097 LMD983097 LVZ983097 MFV983097 MPR983097 MZN983097 NJJ983097 NTF983097 ODB983097 OMX983097 OWT983097 PGP983097 PQL983097 QAH983097 QKD983097 QTZ983097 RDV983097 RNR983097 RXN983097 SHJ983097 SRF983097 TBB983097 TKX983097 TUT983097 UEP983097 UOL983097 UYH983097 VID983097 VRZ983097 WBV983097 WLR983097 WVN983097 G69 JB69 SX69 ACT69 AMP69 AWL69 BGH69 BQD69 BZZ69 CJV69 CTR69 DDN69 DNJ69 DXF69 EHB69 EQX69 FAT69 FKP69 FUL69 GEH69 GOD69 GXZ69 HHV69 HRR69 IBN69 ILJ69 IVF69 JFB69 JOX69 JYT69 KIP69 KSL69 LCH69 LMD69 LVZ69 MFV69 MPR69 MZN69 NJJ69 NTF69 ODB69 OMX69 OWT69 PGP69 PQL69 QAH69 QKD69 QTZ69 RDV69 RNR69 RXN69 SHJ69 SRF69 TBB69 TKX69 TUT69 UEP69 UOL69 UYH69 VID69 VRZ69 WBV69 WLR69 WVN69 G65598 JB65598 SX65598 ACT65598 AMP65598 AWL65598 BGH65598 BQD65598 BZZ65598 CJV65598 CTR65598 DDN65598 DNJ65598 DXF65598 EHB65598 EQX65598 FAT65598 FKP65598 FUL65598 GEH65598 GOD65598 GXZ65598 HHV65598 HRR65598 IBN65598 ILJ65598 IVF65598 JFB65598 JOX65598 JYT65598 KIP65598 KSL65598 LCH65598 LMD65598 LVZ65598 MFV65598 MPR65598 MZN65598 NJJ65598 NTF65598 ODB65598 OMX65598 OWT65598 PGP65598 PQL65598 QAH65598 QKD65598 QTZ65598 RDV65598 RNR65598 RXN65598 SHJ65598 SRF65598 TBB65598 TKX65598 TUT65598 UEP65598 UOL65598 UYH65598 VID65598 VRZ65598 WBV65598 WLR65598 WVN65598 G131134 JB131134 SX131134 ACT131134 AMP131134 AWL131134 BGH131134 BQD131134 BZZ131134 CJV131134 CTR131134 DDN131134 DNJ131134 DXF131134 EHB131134 EQX131134 FAT131134 FKP131134 FUL131134 GEH131134 GOD131134 GXZ131134 HHV131134 HRR131134 IBN131134 ILJ131134 IVF131134 JFB131134 JOX131134 JYT131134 KIP131134 KSL131134 LCH131134 LMD131134 LVZ131134 MFV131134 MPR131134 MZN131134 NJJ131134 NTF131134 ODB131134 OMX131134 OWT131134 PGP131134 PQL131134 QAH131134 QKD131134 QTZ131134 RDV131134 RNR131134 RXN131134 SHJ131134 SRF131134 TBB131134 TKX131134 TUT131134 UEP131134 UOL131134 UYH131134 VID131134 VRZ131134 WBV131134 WLR131134 WVN131134 G196670 JB196670 SX196670 ACT196670 AMP196670 AWL196670 BGH196670 BQD196670 BZZ196670 CJV196670 CTR196670 DDN196670 DNJ196670 DXF196670 EHB196670 EQX196670 FAT196670 FKP196670 FUL196670 GEH196670 GOD196670 GXZ196670 HHV196670 HRR196670 IBN196670 ILJ196670 IVF196670 JFB196670 JOX196670 JYT196670 KIP196670 KSL196670 LCH196670 LMD196670 LVZ196670 MFV196670 MPR196670 MZN196670 NJJ196670 NTF196670 ODB196670 OMX196670 OWT196670 PGP196670 PQL196670 QAH196670 QKD196670 QTZ196670 RDV196670 RNR196670 RXN196670 SHJ196670 SRF196670 TBB196670 TKX196670 TUT196670 UEP196670 UOL196670 UYH196670 VID196670 VRZ196670 WBV196670 WLR196670 WVN196670 G262206 JB262206 SX262206 ACT262206 AMP262206 AWL262206 BGH262206 BQD262206 BZZ262206 CJV262206 CTR262206 DDN262206 DNJ262206 DXF262206 EHB262206 EQX262206 FAT262206 FKP262206 FUL262206 GEH262206 GOD262206 GXZ262206 HHV262206 HRR262206 IBN262206 ILJ262206 IVF262206 JFB262206 JOX262206 JYT262206 KIP262206 KSL262206 LCH262206 LMD262206 LVZ262206 MFV262206 MPR262206 MZN262206 NJJ262206 NTF262206 ODB262206 OMX262206 OWT262206 PGP262206 PQL262206 QAH262206 QKD262206 QTZ262206 RDV262206 RNR262206 RXN262206 SHJ262206 SRF262206 TBB262206 TKX262206 TUT262206 UEP262206 UOL262206 UYH262206 VID262206 VRZ262206 WBV262206 WLR262206 WVN262206 G327742 JB327742 SX327742 ACT327742 AMP327742 AWL327742 BGH327742 BQD327742 BZZ327742 CJV327742 CTR327742 DDN327742 DNJ327742 DXF327742 EHB327742 EQX327742 FAT327742 FKP327742 FUL327742 GEH327742 GOD327742 GXZ327742 HHV327742 HRR327742 IBN327742 ILJ327742 IVF327742 JFB327742 JOX327742 JYT327742 KIP327742 KSL327742 LCH327742 LMD327742 LVZ327742 MFV327742 MPR327742 MZN327742 NJJ327742 NTF327742 ODB327742 OMX327742 OWT327742 PGP327742 PQL327742 QAH327742 QKD327742 QTZ327742 RDV327742 RNR327742 RXN327742 SHJ327742 SRF327742 TBB327742 TKX327742 TUT327742 UEP327742 UOL327742 UYH327742 VID327742 VRZ327742 WBV327742 WLR327742 WVN327742 G393278 JB393278 SX393278 ACT393278 AMP393278 AWL393278 BGH393278 BQD393278 BZZ393278 CJV393278 CTR393278 DDN393278 DNJ393278 DXF393278 EHB393278 EQX393278 FAT393278 FKP393278 FUL393278 GEH393278 GOD393278 GXZ393278 HHV393278 HRR393278 IBN393278 ILJ393278 IVF393278 JFB393278 JOX393278 JYT393278 KIP393278 KSL393278 LCH393278 LMD393278 LVZ393278 MFV393278 MPR393278 MZN393278 NJJ393278 NTF393278 ODB393278 OMX393278 OWT393278 PGP393278 PQL393278 QAH393278 QKD393278 QTZ393278 RDV393278 RNR393278 RXN393278 SHJ393278 SRF393278 TBB393278 TKX393278 TUT393278 UEP393278 UOL393278 UYH393278 VID393278 VRZ393278 WBV393278 WLR393278 WVN393278 G458814 JB458814 SX458814 ACT458814 AMP458814 AWL458814 BGH458814 BQD458814 BZZ458814 CJV458814 CTR458814 DDN458814 DNJ458814 DXF458814 EHB458814 EQX458814 FAT458814 FKP458814 FUL458814 GEH458814 GOD458814 GXZ458814 HHV458814 HRR458814 IBN458814 ILJ458814 IVF458814 JFB458814 JOX458814 JYT458814 KIP458814 KSL458814 LCH458814 LMD458814 LVZ458814 MFV458814 MPR458814 MZN458814 NJJ458814 NTF458814 ODB458814 OMX458814 OWT458814 PGP458814 PQL458814 QAH458814 QKD458814 QTZ458814 RDV458814 RNR458814 RXN458814 SHJ458814 SRF458814 TBB458814 TKX458814 TUT458814 UEP458814 UOL458814 UYH458814 VID458814 VRZ458814 WBV458814 WLR458814 WVN458814 G524350 JB524350 SX524350 ACT524350 AMP524350 AWL524350 BGH524350 BQD524350 BZZ524350 CJV524350 CTR524350 DDN524350 DNJ524350 DXF524350 EHB524350 EQX524350 FAT524350 FKP524350 FUL524350 GEH524350 GOD524350 GXZ524350 HHV524350 HRR524350 IBN524350 ILJ524350 IVF524350 JFB524350 JOX524350 JYT524350 KIP524350 KSL524350 LCH524350 LMD524350 LVZ524350 MFV524350 MPR524350 MZN524350 NJJ524350 NTF524350 ODB524350 OMX524350 OWT524350 PGP524350 PQL524350 QAH524350 QKD524350 QTZ524350 RDV524350 RNR524350 RXN524350 SHJ524350 SRF524350 TBB524350 TKX524350 TUT524350 UEP524350 UOL524350 UYH524350 VID524350 VRZ524350 WBV524350 WLR524350 WVN524350 G589886 JB589886 SX589886 ACT589886 AMP589886 AWL589886 BGH589886 BQD589886 BZZ589886 CJV589886 CTR589886 DDN589886 DNJ589886 DXF589886 EHB589886 EQX589886 FAT589886 FKP589886 FUL589886 GEH589886 GOD589886 GXZ589886 HHV589886 HRR589886 IBN589886 ILJ589886 IVF589886 JFB589886 JOX589886 JYT589886 KIP589886 KSL589886 LCH589886 LMD589886 LVZ589886 MFV589886 MPR589886 MZN589886 NJJ589886 NTF589886 ODB589886 OMX589886 OWT589886 PGP589886 PQL589886 QAH589886 QKD589886 QTZ589886 RDV589886 RNR589886 RXN589886 SHJ589886 SRF589886 TBB589886 TKX589886 TUT589886 UEP589886 UOL589886 UYH589886 VID589886 VRZ589886 WBV589886 WLR589886 WVN589886 G655422 JB655422 SX655422 ACT655422 AMP655422 AWL655422 BGH655422 BQD655422 BZZ655422 CJV655422 CTR655422 DDN655422 DNJ655422 DXF655422 EHB655422 EQX655422 FAT655422 FKP655422 FUL655422 GEH655422 GOD655422 GXZ655422 HHV655422 HRR655422 IBN655422 ILJ655422 IVF655422 JFB655422 JOX655422 JYT655422 KIP655422 KSL655422 LCH655422 LMD655422 LVZ655422 MFV655422 MPR655422 MZN655422 NJJ655422 NTF655422 ODB655422 OMX655422 OWT655422 PGP655422 PQL655422 QAH655422 QKD655422 QTZ655422 RDV655422 RNR655422 RXN655422 SHJ655422 SRF655422 TBB655422 TKX655422 TUT655422 UEP655422 UOL655422 UYH655422 VID655422 VRZ655422 WBV655422 WLR655422 WVN655422 G720958 JB720958 SX720958 ACT720958 AMP720958 AWL720958 BGH720958 BQD720958 BZZ720958 CJV720958 CTR720958 DDN720958 DNJ720958 DXF720958 EHB720958 EQX720958 FAT720958 FKP720958 FUL720958 GEH720958 GOD720958 GXZ720958 HHV720958 HRR720958 IBN720958 ILJ720958 IVF720958 JFB720958 JOX720958 JYT720958 KIP720958 KSL720958 LCH720958 LMD720958 LVZ720958 MFV720958 MPR720958 MZN720958 NJJ720958 NTF720958 ODB720958 OMX720958 OWT720958 PGP720958 PQL720958 QAH720958 QKD720958 QTZ720958 RDV720958 RNR720958 RXN720958 SHJ720958 SRF720958 TBB720958 TKX720958 TUT720958 UEP720958 UOL720958 UYH720958 VID720958 VRZ720958 WBV720958 WLR720958 WVN720958 G786494 JB786494 SX786494 ACT786494 AMP786494 AWL786494 BGH786494 BQD786494 BZZ786494 CJV786494 CTR786494 DDN786494 DNJ786494 DXF786494 EHB786494 EQX786494 FAT786494 FKP786494 FUL786494 GEH786494 GOD786494 GXZ786494 HHV786494 HRR786494 IBN786494 ILJ786494 IVF786494 JFB786494 JOX786494 JYT786494 KIP786494 KSL786494 LCH786494 LMD786494 LVZ786494 MFV786494 MPR786494 MZN786494 NJJ786494 NTF786494 ODB786494 OMX786494 OWT786494 PGP786494 PQL786494 QAH786494 QKD786494 QTZ786494 RDV786494 RNR786494 RXN786494 SHJ786494 SRF786494 TBB786494 TKX786494 TUT786494 UEP786494 UOL786494 UYH786494 VID786494 VRZ786494 WBV786494 WLR786494 WVN786494 G852030 JB852030 SX852030 ACT852030 AMP852030 AWL852030 BGH852030 BQD852030 BZZ852030 CJV852030 CTR852030 DDN852030 DNJ852030 DXF852030 EHB852030 EQX852030 FAT852030 FKP852030 FUL852030 GEH852030 GOD852030 GXZ852030 HHV852030 HRR852030 IBN852030 ILJ852030 IVF852030 JFB852030 JOX852030 JYT852030 KIP852030 KSL852030 LCH852030 LMD852030 LVZ852030 MFV852030 MPR852030 MZN852030 NJJ852030 NTF852030 ODB852030 OMX852030 OWT852030 PGP852030 PQL852030 QAH852030 QKD852030 QTZ852030 RDV852030 RNR852030 RXN852030 SHJ852030 SRF852030 TBB852030 TKX852030 TUT852030 UEP852030 UOL852030 UYH852030 VID852030 VRZ852030 WBV852030 WLR852030 WVN852030 G917566 JB917566 SX917566 ACT917566 AMP917566 AWL917566 BGH917566 BQD917566 BZZ917566 CJV917566 CTR917566 DDN917566 DNJ917566 DXF917566 EHB917566 EQX917566 FAT917566 FKP917566 FUL917566 GEH917566 GOD917566 GXZ917566 HHV917566 HRR917566 IBN917566 ILJ917566 IVF917566 JFB917566 JOX917566 JYT917566 KIP917566 KSL917566 LCH917566 LMD917566 LVZ917566 MFV917566 MPR917566 MZN917566 NJJ917566 NTF917566 ODB917566 OMX917566 OWT917566 PGP917566 PQL917566 QAH917566 QKD917566 QTZ917566 RDV917566 RNR917566 RXN917566 SHJ917566 SRF917566 TBB917566 TKX917566 TUT917566 UEP917566 UOL917566 UYH917566 VID917566 VRZ917566 WBV917566 WLR917566 WVN917566 G983102 JB983102 SX983102 ACT983102 AMP983102 AWL983102 BGH983102 BQD983102 BZZ983102 CJV983102 CTR983102 DDN983102 DNJ983102 DXF983102 EHB983102 EQX983102 FAT983102 FKP983102 FUL983102 GEH983102 GOD983102 GXZ983102 HHV983102 HRR983102 IBN983102 ILJ983102 IVF983102 JFB983102 JOX983102 JYT983102 KIP983102 KSL983102 LCH983102 LMD983102 LVZ983102 MFV983102 MPR983102 MZN983102 NJJ983102 NTF983102 ODB983102 OMX983102 OWT983102 PGP983102 PQL983102 QAH983102 QKD983102 QTZ983102 RDV983102 RNR983102 RXN983102 SHJ983102 SRF983102 TBB983102 TKX983102 TUT983102 UEP983102 UOL983102 UYH983102 VID983102 VRZ983102 WBV983102 WLR983102 WVN983102 C71 IX71 ST71 ACP71 AML71 AWH71 BGD71 BPZ71 BZV71 CJR71 CTN71 DDJ71 DNF71 DXB71 EGX71 EQT71 FAP71 FKL71 FUH71 GED71 GNZ71 GXV71 HHR71 HRN71 IBJ71 ILF71 IVB71 JEX71 JOT71 JYP71 KIL71 KSH71 LCD71 LLZ71 LVV71 MFR71 MPN71 MZJ71 NJF71 NTB71 OCX71 OMT71 OWP71 PGL71 PQH71 QAD71 QJZ71 QTV71 RDR71 RNN71 RXJ71 SHF71 SRB71 TAX71 TKT71 TUP71 UEL71 UOH71 UYD71 VHZ71 VRV71 WBR71 WLN71 WVJ71 C65600 IX65600 ST65600 ACP65600 AML65600 AWH65600 BGD65600 BPZ65600 BZV65600 CJR65600 CTN65600 DDJ65600 DNF65600 DXB65600 EGX65600 EQT65600 FAP65600 FKL65600 FUH65600 GED65600 GNZ65600 GXV65600 HHR65600 HRN65600 IBJ65600 ILF65600 IVB65600 JEX65600 JOT65600 JYP65600 KIL65600 KSH65600 LCD65600 LLZ65600 LVV65600 MFR65600 MPN65600 MZJ65600 NJF65600 NTB65600 OCX65600 OMT65600 OWP65600 PGL65600 PQH65600 QAD65600 QJZ65600 QTV65600 RDR65600 RNN65600 RXJ65600 SHF65600 SRB65600 TAX65600 TKT65600 TUP65600 UEL65600 UOH65600 UYD65600 VHZ65600 VRV65600 WBR65600 WLN65600 WVJ65600 C131136 IX131136 ST131136 ACP131136 AML131136 AWH131136 BGD131136 BPZ131136 BZV131136 CJR131136 CTN131136 DDJ131136 DNF131136 DXB131136 EGX131136 EQT131136 FAP131136 FKL131136 FUH131136 GED131136 GNZ131136 GXV131136 HHR131136 HRN131136 IBJ131136 ILF131136 IVB131136 JEX131136 JOT131136 JYP131136 KIL131136 KSH131136 LCD131136 LLZ131136 LVV131136 MFR131136 MPN131136 MZJ131136 NJF131136 NTB131136 OCX131136 OMT131136 OWP131136 PGL131136 PQH131136 QAD131136 QJZ131136 QTV131136 RDR131136 RNN131136 RXJ131136 SHF131136 SRB131136 TAX131136 TKT131136 TUP131136 UEL131136 UOH131136 UYD131136 VHZ131136 VRV131136 WBR131136 WLN131136 WVJ131136 C196672 IX196672 ST196672 ACP196672 AML196672 AWH196672 BGD196672 BPZ196672 BZV196672 CJR196672 CTN196672 DDJ196672 DNF196672 DXB196672 EGX196672 EQT196672 FAP196672 FKL196672 FUH196672 GED196672 GNZ196672 GXV196672 HHR196672 HRN196672 IBJ196672 ILF196672 IVB196672 JEX196672 JOT196672 JYP196672 KIL196672 KSH196672 LCD196672 LLZ196672 LVV196672 MFR196672 MPN196672 MZJ196672 NJF196672 NTB196672 OCX196672 OMT196672 OWP196672 PGL196672 PQH196672 QAD196672 QJZ196672 QTV196672 RDR196672 RNN196672 RXJ196672 SHF196672 SRB196672 TAX196672 TKT196672 TUP196672 UEL196672 UOH196672 UYD196672 VHZ196672 VRV196672 WBR196672 WLN196672 WVJ196672 C262208 IX262208 ST262208 ACP262208 AML262208 AWH262208 BGD262208 BPZ262208 BZV262208 CJR262208 CTN262208 DDJ262208 DNF262208 DXB262208 EGX262208 EQT262208 FAP262208 FKL262208 FUH262208 GED262208 GNZ262208 GXV262208 HHR262208 HRN262208 IBJ262208 ILF262208 IVB262208 JEX262208 JOT262208 JYP262208 KIL262208 KSH262208 LCD262208 LLZ262208 LVV262208 MFR262208 MPN262208 MZJ262208 NJF262208 NTB262208 OCX262208 OMT262208 OWP262208 PGL262208 PQH262208 QAD262208 QJZ262208 QTV262208 RDR262208 RNN262208 RXJ262208 SHF262208 SRB262208 TAX262208 TKT262208 TUP262208 UEL262208 UOH262208 UYD262208 VHZ262208 VRV262208 WBR262208 WLN262208 WVJ262208 C327744 IX327744 ST327744 ACP327744 AML327744 AWH327744 BGD327744 BPZ327744 BZV327744 CJR327744 CTN327744 DDJ327744 DNF327744 DXB327744 EGX327744 EQT327744 FAP327744 FKL327744 FUH327744 GED327744 GNZ327744 GXV327744 HHR327744 HRN327744 IBJ327744 ILF327744 IVB327744 JEX327744 JOT327744 JYP327744 KIL327744 KSH327744 LCD327744 LLZ327744 LVV327744 MFR327744 MPN327744 MZJ327744 NJF327744 NTB327744 OCX327744 OMT327744 OWP327744 PGL327744 PQH327744 QAD327744 QJZ327744 QTV327744 RDR327744 RNN327744 RXJ327744 SHF327744 SRB327744 TAX327744 TKT327744 TUP327744 UEL327744 UOH327744 UYD327744 VHZ327744 VRV327744 WBR327744 WLN327744 WVJ327744 C393280 IX393280 ST393280 ACP393280 AML393280 AWH393280 BGD393280 BPZ393280 BZV393280 CJR393280 CTN393280 DDJ393280 DNF393280 DXB393280 EGX393280 EQT393280 FAP393280 FKL393280 FUH393280 GED393280 GNZ393280 GXV393280 HHR393280 HRN393280 IBJ393280 ILF393280 IVB393280 JEX393280 JOT393280 JYP393280 KIL393280 KSH393280 LCD393280 LLZ393280 LVV393280 MFR393280 MPN393280 MZJ393280 NJF393280 NTB393280 OCX393280 OMT393280 OWP393280 PGL393280 PQH393280 QAD393280 QJZ393280 QTV393280 RDR393280 RNN393280 RXJ393280 SHF393280 SRB393280 TAX393280 TKT393280 TUP393280 UEL393280 UOH393280 UYD393280 VHZ393280 VRV393280 WBR393280 WLN393280 WVJ393280 C458816 IX458816 ST458816 ACP458816 AML458816 AWH458816 BGD458816 BPZ458816 BZV458816 CJR458816 CTN458816 DDJ458816 DNF458816 DXB458816 EGX458816 EQT458816 FAP458816 FKL458816 FUH458816 GED458816 GNZ458816 GXV458816 HHR458816 HRN458816 IBJ458816 ILF458816 IVB458816 JEX458816 JOT458816 JYP458816 KIL458816 KSH458816 LCD458816 LLZ458816 LVV458816 MFR458816 MPN458816 MZJ458816 NJF458816 NTB458816 OCX458816 OMT458816 OWP458816 PGL458816 PQH458816 QAD458816 QJZ458816 QTV458816 RDR458816 RNN458816 RXJ458816 SHF458816 SRB458816 TAX458816 TKT458816 TUP458816 UEL458816 UOH458816 UYD458816 VHZ458816 VRV458816 WBR458816 WLN458816 WVJ458816 C524352 IX524352 ST524352 ACP524352 AML524352 AWH524352 BGD524352 BPZ524352 BZV524352 CJR524352 CTN524352 DDJ524352 DNF524352 DXB524352 EGX524352 EQT524352 FAP524352 FKL524352 FUH524352 GED524352 GNZ524352 GXV524352 HHR524352 HRN524352 IBJ524352 ILF524352 IVB524352 JEX524352 JOT524352 JYP524352 KIL524352 KSH524352 LCD524352 LLZ524352 LVV524352 MFR524352 MPN524352 MZJ524352 NJF524352 NTB524352 OCX524352 OMT524352 OWP524352 PGL524352 PQH524352 QAD524352 QJZ524352 QTV524352 RDR524352 RNN524352 RXJ524352 SHF524352 SRB524352 TAX524352 TKT524352 TUP524352 UEL524352 UOH524352 UYD524352 VHZ524352 VRV524352 WBR524352 WLN524352 WVJ524352 C589888 IX589888 ST589888 ACP589888 AML589888 AWH589888 BGD589888 BPZ589888 BZV589888 CJR589888 CTN589888 DDJ589888 DNF589888 DXB589888 EGX589888 EQT589888 FAP589888 FKL589888 FUH589888 GED589888 GNZ589888 GXV589888 HHR589888 HRN589888 IBJ589888 ILF589888 IVB589888 JEX589888 JOT589888 JYP589888 KIL589888 KSH589888 LCD589888 LLZ589888 LVV589888 MFR589888 MPN589888 MZJ589888 NJF589888 NTB589888 OCX589888 OMT589888 OWP589888 PGL589888 PQH589888 QAD589888 QJZ589888 QTV589888 RDR589888 RNN589888 RXJ589888 SHF589888 SRB589888 TAX589888 TKT589888 TUP589888 UEL589888 UOH589888 UYD589888 VHZ589888 VRV589888 WBR589888 WLN589888 WVJ589888 C655424 IX655424 ST655424 ACP655424 AML655424 AWH655424 BGD655424 BPZ655424 BZV655424 CJR655424 CTN655424 DDJ655424 DNF655424 DXB655424 EGX655424 EQT655424 FAP655424 FKL655424 FUH655424 GED655424 GNZ655424 GXV655424 HHR655424 HRN655424 IBJ655424 ILF655424 IVB655424 JEX655424 JOT655424 JYP655424 KIL655424 KSH655424 LCD655424 LLZ655424 LVV655424 MFR655424 MPN655424 MZJ655424 NJF655424 NTB655424 OCX655424 OMT655424 OWP655424 PGL655424 PQH655424 QAD655424 QJZ655424 QTV655424 RDR655424 RNN655424 RXJ655424 SHF655424 SRB655424 TAX655424 TKT655424 TUP655424 UEL655424 UOH655424 UYD655424 VHZ655424 VRV655424 WBR655424 WLN655424 WVJ655424 C720960 IX720960 ST720960 ACP720960 AML720960 AWH720960 BGD720960 BPZ720960 BZV720960 CJR720960 CTN720960 DDJ720960 DNF720960 DXB720960 EGX720960 EQT720960 FAP720960 FKL720960 FUH720960 GED720960 GNZ720960 GXV720960 HHR720960 HRN720960 IBJ720960 ILF720960 IVB720960 JEX720960 JOT720960 JYP720960 KIL720960 KSH720960 LCD720960 LLZ720960 LVV720960 MFR720960 MPN720960 MZJ720960 NJF720960 NTB720960 OCX720960 OMT720960 OWP720960 PGL720960 PQH720960 QAD720960 QJZ720960 QTV720960 RDR720960 RNN720960 RXJ720960 SHF720960 SRB720960 TAX720960 TKT720960 TUP720960 UEL720960 UOH720960 UYD720960 VHZ720960 VRV720960 WBR720960 WLN720960 WVJ720960 C786496 IX786496 ST786496 ACP786496 AML786496 AWH786496 BGD786496 BPZ786496 BZV786496 CJR786496 CTN786496 DDJ786496 DNF786496 DXB786496 EGX786496 EQT786496 FAP786496 FKL786496 FUH786496 GED786496 GNZ786496 GXV786496 HHR786496 HRN786496 IBJ786496 ILF786496 IVB786496 JEX786496 JOT786496 JYP786496 KIL786496 KSH786496 LCD786496 LLZ786496 LVV786496 MFR786496 MPN786496 MZJ786496 NJF786496 NTB786496 OCX786496 OMT786496 OWP786496 PGL786496 PQH786496 QAD786496 QJZ786496 QTV786496 RDR786496 RNN786496 RXJ786496 SHF786496 SRB786496 TAX786496 TKT786496 TUP786496 UEL786496 UOH786496 UYD786496 VHZ786496 VRV786496 WBR786496 WLN786496 WVJ786496 C852032 IX852032 ST852032 ACP852032 AML852032 AWH852032 BGD852032 BPZ852032 BZV852032 CJR852032 CTN852032 DDJ852032 DNF852032 DXB852032 EGX852032 EQT852032 FAP852032 FKL852032 FUH852032 GED852032 GNZ852032 GXV852032 HHR852032 HRN852032 IBJ852032 ILF852032 IVB852032 JEX852032 JOT852032 JYP852032 KIL852032 KSH852032 LCD852032 LLZ852032 LVV852032 MFR852032 MPN852032 MZJ852032 NJF852032 NTB852032 OCX852032 OMT852032 OWP852032 PGL852032 PQH852032 QAD852032 QJZ852032 QTV852032 RDR852032 RNN852032 RXJ852032 SHF852032 SRB852032 TAX852032 TKT852032 TUP852032 UEL852032 UOH852032 UYD852032 VHZ852032 VRV852032 WBR852032 WLN852032 WVJ852032 C917568 IX917568 ST917568 ACP917568 AML917568 AWH917568 BGD917568 BPZ917568 BZV917568 CJR917568 CTN917568 DDJ917568 DNF917568 DXB917568 EGX917568 EQT917568 FAP917568 FKL917568 FUH917568 GED917568 GNZ917568 GXV917568 HHR917568 HRN917568 IBJ917568 ILF917568 IVB917568 JEX917568 JOT917568 JYP917568 KIL917568 KSH917568 LCD917568 LLZ917568 LVV917568 MFR917568 MPN917568 MZJ917568 NJF917568 NTB917568 OCX917568 OMT917568 OWP917568 PGL917568 PQH917568 QAD917568 QJZ917568 QTV917568 RDR917568 RNN917568 RXJ917568 SHF917568 SRB917568 TAX917568 TKT917568 TUP917568 UEL917568 UOH917568 UYD917568 VHZ917568 VRV917568 WBR917568 WLN917568 WVJ917568 C983104 IX983104 ST983104 ACP983104 AML983104 AWH983104 BGD983104 BPZ983104 BZV983104 CJR983104 CTN983104 DDJ983104 DNF983104 DXB983104 EGX983104 EQT983104 FAP983104 FKL983104 FUH983104 GED983104 GNZ983104 GXV983104 HHR983104 HRN983104 IBJ983104 ILF983104 IVB983104 JEX983104 JOT983104 JYP983104 KIL983104 KSH983104 LCD983104 LLZ983104 LVV983104 MFR983104 MPN983104 MZJ983104 NJF983104 NTB983104 OCX983104 OMT983104 OWP983104 PGL983104 PQH983104 QAD983104 QJZ983104 QTV983104 RDR983104 RNN983104 RXJ983104 SHF983104 SRB983104 TAX983104 TKT983104 TUP983104 UEL983104 UOH983104 UYD983104 VHZ983104 VRV983104 WBR983104 WLN983104 WVJ983104 C75:C76 IX75:IX76 ST75:ST76 ACP75:ACP76 AML75:AML76 AWH75:AWH76 BGD75:BGD76 BPZ75:BPZ76 BZV75:BZV76 CJR75:CJR76 CTN75:CTN76 DDJ75:DDJ76 DNF75:DNF76 DXB75:DXB76 EGX75:EGX76 EQT75:EQT76 FAP75:FAP76 FKL75:FKL76 FUH75:FUH76 GED75:GED76 GNZ75:GNZ76 GXV75:GXV76 HHR75:HHR76 HRN75:HRN76 IBJ75:IBJ76 ILF75:ILF76 IVB75:IVB76 JEX75:JEX76 JOT75:JOT76 JYP75:JYP76 KIL75:KIL76 KSH75:KSH76 LCD75:LCD76 LLZ75:LLZ76 LVV75:LVV76 MFR75:MFR76 MPN75:MPN76 MZJ75:MZJ76 NJF75:NJF76 NTB75:NTB76 OCX75:OCX76 OMT75:OMT76 OWP75:OWP76 PGL75:PGL76 PQH75:PQH76 QAD75:QAD76 QJZ75:QJZ76 QTV75:QTV76 RDR75:RDR76 RNN75:RNN76 RXJ75:RXJ76 SHF75:SHF76 SRB75:SRB76 TAX75:TAX76 TKT75:TKT76 TUP75:TUP76 UEL75:UEL76 UOH75:UOH76 UYD75:UYD76 VHZ75:VHZ76 VRV75:VRV76 WBR75:WBR76 WLN75:WLN76 WVJ75:WVJ76 C65604:C65605 IX65604:IX65605 ST65604:ST65605 ACP65604:ACP65605 AML65604:AML65605 AWH65604:AWH65605 BGD65604:BGD65605 BPZ65604:BPZ65605 BZV65604:BZV65605 CJR65604:CJR65605 CTN65604:CTN65605 DDJ65604:DDJ65605 DNF65604:DNF65605 DXB65604:DXB65605 EGX65604:EGX65605 EQT65604:EQT65605 FAP65604:FAP65605 FKL65604:FKL65605 FUH65604:FUH65605 GED65604:GED65605 GNZ65604:GNZ65605 GXV65604:GXV65605 HHR65604:HHR65605 HRN65604:HRN65605 IBJ65604:IBJ65605 ILF65604:ILF65605 IVB65604:IVB65605 JEX65604:JEX65605 JOT65604:JOT65605 JYP65604:JYP65605 KIL65604:KIL65605 KSH65604:KSH65605 LCD65604:LCD65605 LLZ65604:LLZ65605 LVV65604:LVV65605 MFR65604:MFR65605 MPN65604:MPN65605 MZJ65604:MZJ65605 NJF65604:NJF65605 NTB65604:NTB65605 OCX65604:OCX65605 OMT65604:OMT65605 OWP65604:OWP65605 PGL65604:PGL65605 PQH65604:PQH65605 QAD65604:QAD65605 QJZ65604:QJZ65605 QTV65604:QTV65605 RDR65604:RDR65605 RNN65604:RNN65605 RXJ65604:RXJ65605 SHF65604:SHF65605 SRB65604:SRB65605 TAX65604:TAX65605 TKT65604:TKT65605 TUP65604:TUP65605 UEL65604:UEL65605 UOH65604:UOH65605 UYD65604:UYD65605 VHZ65604:VHZ65605 VRV65604:VRV65605 WBR65604:WBR65605 WLN65604:WLN65605 WVJ65604:WVJ65605 C131140:C131141 IX131140:IX131141 ST131140:ST131141 ACP131140:ACP131141 AML131140:AML131141 AWH131140:AWH131141 BGD131140:BGD131141 BPZ131140:BPZ131141 BZV131140:BZV131141 CJR131140:CJR131141 CTN131140:CTN131141 DDJ131140:DDJ131141 DNF131140:DNF131141 DXB131140:DXB131141 EGX131140:EGX131141 EQT131140:EQT131141 FAP131140:FAP131141 FKL131140:FKL131141 FUH131140:FUH131141 GED131140:GED131141 GNZ131140:GNZ131141 GXV131140:GXV131141 HHR131140:HHR131141 HRN131140:HRN131141 IBJ131140:IBJ131141 ILF131140:ILF131141 IVB131140:IVB131141 JEX131140:JEX131141 JOT131140:JOT131141 JYP131140:JYP131141 KIL131140:KIL131141 KSH131140:KSH131141 LCD131140:LCD131141 LLZ131140:LLZ131141 LVV131140:LVV131141 MFR131140:MFR131141 MPN131140:MPN131141 MZJ131140:MZJ131141 NJF131140:NJF131141 NTB131140:NTB131141 OCX131140:OCX131141 OMT131140:OMT131141 OWP131140:OWP131141 PGL131140:PGL131141 PQH131140:PQH131141 QAD131140:QAD131141 QJZ131140:QJZ131141 QTV131140:QTV131141 RDR131140:RDR131141 RNN131140:RNN131141 RXJ131140:RXJ131141 SHF131140:SHF131141 SRB131140:SRB131141 TAX131140:TAX131141 TKT131140:TKT131141 TUP131140:TUP131141 UEL131140:UEL131141 UOH131140:UOH131141 UYD131140:UYD131141 VHZ131140:VHZ131141 VRV131140:VRV131141 WBR131140:WBR131141 WLN131140:WLN131141 WVJ131140:WVJ131141 C196676:C196677 IX196676:IX196677 ST196676:ST196677 ACP196676:ACP196677 AML196676:AML196677 AWH196676:AWH196677 BGD196676:BGD196677 BPZ196676:BPZ196677 BZV196676:BZV196677 CJR196676:CJR196677 CTN196676:CTN196677 DDJ196676:DDJ196677 DNF196676:DNF196677 DXB196676:DXB196677 EGX196676:EGX196677 EQT196676:EQT196677 FAP196676:FAP196677 FKL196676:FKL196677 FUH196676:FUH196677 GED196676:GED196677 GNZ196676:GNZ196677 GXV196676:GXV196677 HHR196676:HHR196677 HRN196676:HRN196677 IBJ196676:IBJ196677 ILF196676:ILF196677 IVB196676:IVB196677 JEX196676:JEX196677 JOT196676:JOT196677 JYP196676:JYP196677 KIL196676:KIL196677 KSH196676:KSH196677 LCD196676:LCD196677 LLZ196676:LLZ196677 LVV196676:LVV196677 MFR196676:MFR196677 MPN196676:MPN196677 MZJ196676:MZJ196677 NJF196676:NJF196677 NTB196676:NTB196677 OCX196676:OCX196677 OMT196676:OMT196677 OWP196676:OWP196677 PGL196676:PGL196677 PQH196676:PQH196677 QAD196676:QAD196677 QJZ196676:QJZ196677 QTV196676:QTV196677 RDR196676:RDR196677 RNN196676:RNN196677 RXJ196676:RXJ196677 SHF196676:SHF196677 SRB196676:SRB196677 TAX196676:TAX196677 TKT196676:TKT196677 TUP196676:TUP196677 UEL196676:UEL196677 UOH196676:UOH196677 UYD196676:UYD196677 VHZ196676:VHZ196677 VRV196676:VRV196677 WBR196676:WBR196677 WLN196676:WLN196677 WVJ196676:WVJ196677 C262212:C262213 IX262212:IX262213 ST262212:ST262213 ACP262212:ACP262213 AML262212:AML262213 AWH262212:AWH262213 BGD262212:BGD262213 BPZ262212:BPZ262213 BZV262212:BZV262213 CJR262212:CJR262213 CTN262212:CTN262213 DDJ262212:DDJ262213 DNF262212:DNF262213 DXB262212:DXB262213 EGX262212:EGX262213 EQT262212:EQT262213 FAP262212:FAP262213 FKL262212:FKL262213 FUH262212:FUH262213 GED262212:GED262213 GNZ262212:GNZ262213 GXV262212:GXV262213 HHR262212:HHR262213 HRN262212:HRN262213 IBJ262212:IBJ262213 ILF262212:ILF262213 IVB262212:IVB262213 JEX262212:JEX262213 JOT262212:JOT262213 JYP262212:JYP262213 KIL262212:KIL262213 KSH262212:KSH262213 LCD262212:LCD262213 LLZ262212:LLZ262213 LVV262212:LVV262213 MFR262212:MFR262213 MPN262212:MPN262213 MZJ262212:MZJ262213 NJF262212:NJF262213 NTB262212:NTB262213 OCX262212:OCX262213 OMT262212:OMT262213 OWP262212:OWP262213 PGL262212:PGL262213 PQH262212:PQH262213 QAD262212:QAD262213 QJZ262212:QJZ262213 QTV262212:QTV262213 RDR262212:RDR262213 RNN262212:RNN262213 RXJ262212:RXJ262213 SHF262212:SHF262213 SRB262212:SRB262213 TAX262212:TAX262213 TKT262212:TKT262213 TUP262212:TUP262213 UEL262212:UEL262213 UOH262212:UOH262213 UYD262212:UYD262213 VHZ262212:VHZ262213 VRV262212:VRV262213 WBR262212:WBR262213 WLN262212:WLN262213 WVJ262212:WVJ262213 C327748:C327749 IX327748:IX327749 ST327748:ST327749 ACP327748:ACP327749 AML327748:AML327749 AWH327748:AWH327749 BGD327748:BGD327749 BPZ327748:BPZ327749 BZV327748:BZV327749 CJR327748:CJR327749 CTN327748:CTN327749 DDJ327748:DDJ327749 DNF327748:DNF327749 DXB327748:DXB327749 EGX327748:EGX327749 EQT327748:EQT327749 FAP327748:FAP327749 FKL327748:FKL327749 FUH327748:FUH327749 GED327748:GED327749 GNZ327748:GNZ327749 GXV327748:GXV327749 HHR327748:HHR327749 HRN327748:HRN327749 IBJ327748:IBJ327749 ILF327748:ILF327749 IVB327748:IVB327749 JEX327748:JEX327749 JOT327748:JOT327749 JYP327748:JYP327749 KIL327748:KIL327749 KSH327748:KSH327749 LCD327748:LCD327749 LLZ327748:LLZ327749 LVV327748:LVV327749 MFR327748:MFR327749 MPN327748:MPN327749 MZJ327748:MZJ327749 NJF327748:NJF327749 NTB327748:NTB327749 OCX327748:OCX327749 OMT327748:OMT327749 OWP327748:OWP327749 PGL327748:PGL327749 PQH327748:PQH327749 QAD327748:QAD327749 QJZ327748:QJZ327749 QTV327748:QTV327749 RDR327748:RDR327749 RNN327748:RNN327749 RXJ327748:RXJ327749 SHF327748:SHF327749 SRB327748:SRB327749 TAX327748:TAX327749 TKT327748:TKT327749 TUP327748:TUP327749 UEL327748:UEL327749 UOH327748:UOH327749 UYD327748:UYD327749 VHZ327748:VHZ327749 VRV327748:VRV327749 WBR327748:WBR327749 WLN327748:WLN327749 WVJ327748:WVJ327749 C393284:C393285 IX393284:IX393285 ST393284:ST393285 ACP393284:ACP393285 AML393284:AML393285 AWH393284:AWH393285 BGD393284:BGD393285 BPZ393284:BPZ393285 BZV393284:BZV393285 CJR393284:CJR393285 CTN393284:CTN393285 DDJ393284:DDJ393285 DNF393284:DNF393285 DXB393284:DXB393285 EGX393284:EGX393285 EQT393284:EQT393285 FAP393284:FAP393285 FKL393284:FKL393285 FUH393284:FUH393285 GED393284:GED393285 GNZ393284:GNZ393285 GXV393284:GXV393285 HHR393284:HHR393285 HRN393284:HRN393285 IBJ393284:IBJ393285 ILF393284:ILF393285 IVB393284:IVB393285 JEX393284:JEX393285 JOT393284:JOT393285 JYP393284:JYP393285 KIL393284:KIL393285 KSH393284:KSH393285 LCD393284:LCD393285 LLZ393284:LLZ393285 LVV393284:LVV393285 MFR393284:MFR393285 MPN393284:MPN393285 MZJ393284:MZJ393285 NJF393284:NJF393285 NTB393284:NTB393285 OCX393284:OCX393285 OMT393284:OMT393285 OWP393284:OWP393285 PGL393284:PGL393285 PQH393284:PQH393285 QAD393284:QAD393285 QJZ393284:QJZ393285 QTV393284:QTV393285 RDR393284:RDR393285 RNN393284:RNN393285 RXJ393284:RXJ393285 SHF393284:SHF393285 SRB393284:SRB393285 TAX393284:TAX393285 TKT393284:TKT393285 TUP393284:TUP393285 UEL393284:UEL393285 UOH393284:UOH393285 UYD393284:UYD393285 VHZ393284:VHZ393285 VRV393284:VRV393285 WBR393284:WBR393285 WLN393284:WLN393285 WVJ393284:WVJ393285 C458820:C458821 IX458820:IX458821 ST458820:ST458821 ACP458820:ACP458821 AML458820:AML458821 AWH458820:AWH458821 BGD458820:BGD458821 BPZ458820:BPZ458821 BZV458820:BZV458821 CJR458820:CJR458821 CTN458820:CTN458821 DDJ458820:DDJ458821 DNF458820:DNF458821 DXB458820:DXB458821 EGX458820:EGX458821 EQT458820:EQT458821 FAP458820:FAP458821 FKL458820:FKL458821 FUH458820:FUH458821 GED458820:GED458821 GNZ458820:GNZ458821 GXV458820:GXV458821 HHR458820:HHR458821 HRN458820:HRN458821 IBJ458820:IBJ458821 ILF458820:ILF458821 IVB458820:IVB458821 JEX458820:JEX458821 JOT458820:JOT458821 JYP458820:JYP458821 KIL458820:KIL458821 KSH458820:KSH458821 LCD458820:LCD458821 LLZ458820:LLZ458821 LVV458820:LVV458821 MFR458820:MFR458821 MPN458820:MPN458821 MZJ458820:MZJ458821 NJF458820:NJF458821 NTB458820:NTB458821 OCX458820:OCX458821 OMT458820:OMT458821 OWP458820:OWP458821 PGL458820:PGL458821 PQH458820:PQH458821 QAD458820:QAD458821 QJZ458820:QJZ458821 QTV458820:QTV458821 RDR458820:RDR458821 RNN458820:RNN458821 RXJ458820:RXJ458821 SHF458820:SHF458821 SRB458820:SRB458821 TAX458820:TAX458821 TKT458820:TKT458821 TUP458820:TUP458821 UEL458820:UEL458821 UOH458820:UOH458821 UYD458820:UYD458821 VHZ458820:VHZ458821 VRV458820:VRV458821 WBR458820:WBR458821 WLN458820:WLN458821 WVJ458820:WVJ458821 C524356:C524357 IX524356:IX524357 ST524356:ST524357 ACP524356:ACP524357 AML524356:AML524357 AWH524356:AWH524357 BGD524356:BGD524357 BPZ524356:BPZ524357 BZV524356:BZV524357 CJR524356:CJR524357 CTN524356:CTN524357 DDJ524356:DDJ524357 DNF524356:DNF524357 DXB524356:DXB524357 EGX524356:EGX524357 EQT524356:EQT524357 FAP524356:FAP524357 FKL524356:FKL524357 FUH524356:FUH524357 GED524356:GED524357 GNZ524356:GNZ524357 GXV524356:GXV524357 HHR524356:HHR524357 HRN524356:HRN524357 IBJ524356:IBJ524357 ILF524356:ILF524357 IVB524356:IVB524357 JEX524356:JEX524357 JOT524356:JOT524357 JYP524356:JYP524357 KIL524356:KIL524357 KSH524356:KSH524357 LCD524356:LCD524357 LLZ524356:LLZ524357 LVV524356:LVV524357 MFR524356:MFR524357 MPN524356:MPN524357 MZJ524356:MZJ524357 NJF524356:NJF524357 NTB524356:NTB524357 OCX524356:OCX524357 OMT524356:OMT524357 OWP524356:OWP524357 PGL524356:PGL524357 PQH524356:PQH524357 QAD524356:QAD524357 QJZ524356:QJZ524357 QTV524356:QTV524357 RDR524356:RDR524357 RNN524356:RNN524357 RXJ524356:RXJ524357 SHF524356:SHF524357 SRB524356:SRB524357 TAX524356:TAX524357 TKT524356:TKT524357 TUP524356:TUP524357 UEL524356:UEL524357 UOH524356:UOH524357 UYD524356:UYD524357 VHZ524356:VHZ524357 VRV524356:VRV524357 WBR524356:WBR524357 WLN524356:WLN524357 WVJ524356:WVJ524357 C589892:C589893 IX589892:IX589893 ST589892:ST589893 ACP589892:ACP589893 AML589892:AML589893 AWH589892:AWH589893 BGD589892:BGD589893 BPZ589892:BPZ589893 BZV589892:BZV589893 CJR589892:CJR589893 CTN589892:CTN589893 DDJ589892:DDJ589893 DNF589892:DNF589893 DXB589892:DXB589893 EGX589892:EGX589893 EQT589892:EQT589893 FAP589892:FAP589893 FKL589892:FKL589893 FUH589892:FUH589893 GED589892:GED589893 GNZ589892:GNZ589893 GXV589892:GXV589893 HHR589892:HHR589893 HRN589892:HRN589893 IBJ589892:IBJ589893 ILF589892:ILF589893 IVB589892:IVB589893 JEX589892:JEX589893 JOT589892:JOT589893 JYP589892:JYP589893 KIL589892:KIL589893 KSH589892:KSH589893 LCD589892:LCD589893 LLZ589892:LLZ589893 LVV589892:LVV589893 MFR589892:MFR589893 MPN589892:MPN589893 MZJ589892:MZJ589893 NJF589892:NJF589893 NTB589892:NTB589893 OCX589892:OCX589893 OMT589892:OMT589893 OWP589892:OWP589893 PGL589892:PGL589893 PQH589892:PQH589893 QAD589892:QAD589893 QJZ589892:QJZ589893 QTV589892:QTV589893 RDR589892:RDR589893 RNN589892:RNN589893 RXJ589892:RXJ589893 SHF589892:SHF589893 SRB589892:SRB589893 TAX589892:TAX589893 TKT589892:TKT589893 TUP589892:TUP589893 UEL589892:UEL589893 UOH589892:UOH589893 UYD589892:UYD589893 VHZ589892:VHZ589893 VRV589892:VRV589893 WBR589892:WBR589893 WLN589892:WLN589893 WVJ589892:WVJ589893 C655428:C655429 IX655428:IX655429 ST655428:ST655429 ACP655428:ACP655429 AML655428:AML655429 AWH655428:AWH655429 BGD655428:BGD655429 BPZ655428:BPZ655429 BZV655428:BZV655429 CJR655428:CJR655429 CTN655428:CTN655429 DDJ655428:DDJ655429 DNF655428:DNF655429 DXB655428:DXB655429 EGX655428:EGX655429 EQT655428:EQT655429 FAP655428:FAP655429 FKL655428:FKL655429 FUH655428:FUH655429 GED655428:GED655429 GNZ655428:GNZ655429 GXV655428:GXV655429 HHR655428:HHR655429 HRN655428:HRN655429 IBJ655428:IBJ655429 ILF655428:ILF655429 IVB655428:IVB655429 JEX655428:JEX655429 JOT655428:JOT655429 JYP655428:JYP655429 KIL655428:KIL655429 KSH655428:KSH655429 LCD655428:LCD655429 LLZ655428:LLZ655429 LVV655428:LVV655429 MFR655428:MFR655429 MPN655428:MPN655429 MZJ655428:MZJ655429 NJF655428:NJF655429 NTB655428:NTB655429 OCX655428:OCX655429 OMT655428:OMT655429 OWP655428:OWP655429 PGL655428:PGL655429 PQH655428:PQH655429 QAD655428:QAD655429 QJZ655428:QJZ655429 QTV655428:QTV655429 RDR655428:RDR655429 RNN655428:RNN655429 RXJ655428:RXJ655429 SHF655428:SHF655429 SRB655428:SRB655429 TAX655428:TAX655429 TKT655428:TKT655429 TUP655428:TUP655429 UEL655428:UEL655429 UOH655428:UOH655429 UYD655428:UYD655429 VHZ655428:VHZ655429 VRV655428:VRV655429 WBR655428:WBR655429 WLN655428:WLN655429 WVJ655428:WVJ655429 C720964:C720965 IX720964:IX720965 ST720964:ST720965 ACP720964:ACP720965 AML720964:AML720965 AWH720964:AWH720965 BGD720964:BGD720965 BPZ720964:BPZ720965 BZV720964:BZV720965 CJR720964:CJR720965 CTN720964:CTN720965 DDJ720964:DDJ720965 DNF720964:DNF720965 DXB720964:DXB720965 EGX720964:EGX720965 EQT720964:EQT720965 FAP720964:FAP720965 FKL720964:FKL720965 FUH720964:FUH720965 GED720964:GED720965 GNZ720964:GNZ720965 GXV720964:GXV720965 HHR720964:HHR720965 HRN720964:HRN720965 IBJ720964:IBJ720965 ILF720964:ILF720965 IVB720964:IVB720965 JEX720964:JEX720965 JOT720964:JOT720965 JYP720964:JYP720965 KIL720964:KIL720965 KSH720964:KSH720965 LCD720964:LCD720965 LLZ720964:LLZ720965 LVV720964:LVV720965 MFR720964:MFR720965 MPN720964:MPN720965 MZJ720964:MZJ720965 NJF720964:NJF720965 NTB720964:NTB720965 OCX720964:OCX720965 OMT720964:OMT720965 OWP720964:OWP720965 PGL720964:PGL720965 PQH720964:PQH720965 QAD720964:QAD720965 QJZ720964:QJZ720965 QTV720964:QTV720965 RDR720964:RDR720965 RNN720964:RNN720965 RXJ720964:RXJ720965 SHF720964:SHF720965 SRB720964:SRB720965 TAX720964:TAX720965 TKT720964:TKT720965 TUP720964:TUP720965 UEL720964:UEL720965 UOH720964:UOH720965 UYD720964:UYD720965 VHZ720964:VHZ720965 VRV720964:VRV720965 WBR720964:WBR720965 WLN720964:WLN720965 WVJ720964:WVJ720965 C786500:C786501 IX786500:IX786501 ST786500:ST786501 ACP786500:ACP786501 AML786500:AML786501 AWH786500:AWH786501 BGD786500:BGD786501 BPZ786500:BPZ786501 BZV786500:BZV786501 CJR786500:CJR786501 CTN786500:CTN786501 DDJ786500:DDJ786501 DNF786500:DNF786501 DXB786500:DXB786501 EGX786500:EGX786501 EQT786500:EQT786501 FAP786500:FAP786501 FKL786500:FKL786501 FUH786500:FUH786501 GED786500:GED786501 GNZ786500:GNZ786501 GXV786500:GXV786501 HHR786500:HHR786501 HRN786500:HRN786501 IBJ786500:IBJ786501 ILF786500:ILF786501 IVB786500:IVB786501 JEX786500:JEX786501 JOT786500:JOT786501 JYP786500:JYP786501 KIL786500:KIL786501 KSH786500:KSH786501 LCD786500:LCD786501 LLZ786500:LLZ786501 LVV786500:LVV786501 MFR786500:MFR786501 MPN786500:MPN786501 MZJ786500:MZJ786501 NJF786500:NJF786501 NTB786500:NTB786501 OCX786500:OCX786501 OMT786500:OMT786501 OWP786500:OWP786501 PGL786500:PGL786501 PQH786500:PQH786501 QAD786500:QAD786501 QJZ786500:QJZ786501 QTV786500:QTV786501 RDR786500:RDR786501 RNN786500:RNN786501 RXJ786500:RXJ786501 SHF786500:SHF786501 SRB786500:SRB786501 TAX786500:TAX786501 TKT786500:TKT786501 TUP786500:TUP786501 UEL786500:UEL786501 UOH786500:UOH786501 UYD786500:UYD786501 VHZ786500:VHZ786501 VRV786500:VRV786501 WBR786500:WBR786501 WLN786500:WLN786501 WVJ786500:WVJ786501 C852036:C852037 IX852036:IX852037 ST852036:ST852037 ACP852036:ACP852037 AML852036:AML852037 AWH852036:AWH852037 BGD852036:BGD852037 BPZ852036:BPZ852037 BZV852036:BZV852037 CJR852036:CJR852037 CTN852036:CTN852037 DDJ852036:DDJ852037 DNF852036:DNF852037 DXB852036:DXB852037 EGX852036:EGX852037 EQT852036:EQT852037 FAP852036:FAP852037 FKL852036:FKL852037 FUH852036:FUH852037 GED852036:GED852037 GNZ852036:GNZ852037 GXV852036:GXV852037 HHR852036:HHR852037 HRN852036:HRN852037 IBJ852036:IBJ852037 ILF852036:ILF852037 IVB852036:IVB852037 JEX852036:JEX852037 JOT852036:JOT852037 JYP852036:JYP852037 KIL852036:KIL852037 KSH852036:KSH852037 LCD852036:LCD852037 LLZ852036:LLZ852037 LVV852036:LVV852037 MFR852036:MFR852037 MPN852036:MPN852037 MZJ852036:MZJ852037 NJF852036:NJF852037 NTB852036:NTB852037 OCX852036:OCX852037 OMT852036:OMT852037 OWP852036:OWP852037 PGL852036:PGL852037 PQH852036:PQH852037 QAD852036:QAD852037 QJZ852036:QJZ852037 QTV852036:QTV852037 RDR852036:RDR852037 RNN852036:RNN852037 RXJ852036:RXJ852037 SHF852036:SHF852037 SRB852036:SRB852037 TAX852036:TAX852037 TKT852036:TKT852037 TUP852036:TUP852037 UEL852036:UEL852037 UOH852036:UOH852037 UYD852036:UYD852037 VHZ852036:VHZ852037 VRV852036:VRV852037 WBR852036:WBR852037 WLN852036:WLN852037 WVJ852036:WVJ852037 C917572:C917573 IX917572:IX917573 ST917572:ST917573 ACP917572:ACP917573 AML917572:AML917573 AWH917572:AWH917573 BGD917572:BGD917573 BPZ917572:BPZ917573 BZV917572:BZV917573 CJR917572:CJR917573 CTN917572:CTN917573 DDJ917572:DDJ917573 DNF917572:DNF917573 DXB917572:DXB917573 EGX917572:EGX917573 EQT917572:EQT917573 FAP917572:FAP917573 FKL917572:FKL917573 FUH917572:FUH917573 GED917572:GED917573 GNZ917572:GNZ917573 GXV917572:GXV917573 HHR917572:HHR917573 HRN917572:HRN917573 IBJ917572:IBJ917573 ILF917572:ILF917573 IVB917572:IVB917573 JEX917572:JEX917573 JOT917572:JOT917573 JYP917572:JYP917573 KIL917572:KIL917573 KSH917572:KSH917573 LCD917572:LCD917573 LLZ917572:LLZ917573 LVV917572:LVV917573 MFR917572:MFR917573 MPN917572:MPN917573 MZJ917572:MZJ917573 NJF917572:NJF917573 NTB917572:NTB917573 OCX917572:OCX917573 OMT917572:OMT917573 OWP917572:OWP917573 PGL917572:PGL917573 PQH917572:PQH917573 QAD917572:QAD917573 QJZ917572:QJZ917573 QTV917572:QTV917573 RDR917572:RDR917573 RNN917572:RNN917573 RXJ917572:RXJ917573 SHF917572:SHF917573 SRB917572:SRB917573 TAX917572:TAX917573 TKT917572:TKT917573 TUP917572:TUP917573 UEL917572:UEL917573 UOH917572:UOH917573 UYD917572:UYD917573 VHZ917572:VHZ917573 VRV917572:VRV917573 WBR917572:WBR917573 WLN917572:WLN917573 WVJ917572:WVJ917573 C983108:C983109 IX983108:IX983109 ST983108:ST983109 ACP983108:ACP983109 AML983108:AML983109 AWH983108:AWH983109 BGD983108:BGD983109 BPZ983108:BPZ983109 BZV983108:BZV983109 CJR983108:CJR983109 CTN983108:CTN983109 DDJ983108:DDJ983109 DNF983108:DNF983109 DXB983108:DXB983109 EGX983108:EGX983109 EQT983108:EQT983109 FAP983108:FAP983109 FKL983108:FKL983109 FUH983108:FUH983109 GED983108:GED983109 GNZ983108:GNZ983109 GXV983108:GXV983109 HHR983108:HHR983109 HRN983108:HRN983109 IBJ983108:IBJ983109 ILF983108:ILF983109 IVB983108:IVB983109 JEX983108:JEX983109 JOT983108:JOT983109 JYP983108:JYP983109 KIL983108:KIL983109 KSH983108:KSH983109 LCD983108:LCD983109 LLZ983108:LLZ983109 LVV983108:LVV983109 MFR983108:MFR983109 MPN983108:MPN983109 MZJ983108:MZJ983109 NJF983108:NJF983109 NTB983108:NTB983109 OCX983108:OCX983109 OMT983108:OMT983109 OWP983108:OWP983109 PGL983108:PGL983109 PQH983108:PQH983109 QAD983108:QAD983109 QJZ983108:QJZ983109 QTV983108:QTV983109 RDR983108:RDR983109 RNN983108:RNN983109 RXJ983108:RXJ983109 SHF983108:SHF983109 SRB983108:SRB983109 TAX983108:TAX983109 TKT983108:TKT983109 TUP983108:TUP983109 UEL983108:UEL983109 UOH983108:UOH983109 UYD983108:UYD983109 VHZ983108:VHZ983109 VRV983108:VRV983109 WBR983108:WBR983109 WLN983108:WLN983109 WVJ983108:WVJ983109 G78 JB78 SX78 ACT78 AMP78 AWL78 BGH78 BQD78 BZZ78 CJV78 CTR78 DDN78 DNJ78 DXF78 EHB78 EQX78 FAT78 FKP78 FUL78 GEH78 GOD78 GXZ78 HHV78 HRR78 IBN78 ILJ78 IVF78 JFB78 JOX78 JYT78 KIP78 KSL78 LCH78 LMD78 LVZ78 MFV78 MPR78 MZN78 NJJ78 NTF78 ODB78 OMX78 OWT78 PGP78 PQL78 QAH78 QKD78 QTZ78 RDV78 RNR78 RXN78 SHJ78 SRF78 TBB78 TKX78 TUT78 UEP78 UOL78 UYH78 VID78 VRZ78 WBV78 WLR78 WVN78 G65607 JB65607 SX65607 ACT65607 AMP65607 AWL65607 BGH65607 BQD65607 BZZ65607 CJV65607 CTR65607 DDN65607 DNJ65607 DXF65607 EHB65607 EQX65607 FAT65607 FKP65607 FUL65607 GEH65607 GOD65607 GXZ65607 HHV65607 HRR65607 IBN65607 ILJ65607 IVF65607 JFB65607 JOX65607 JYT65607 KIP65607 KSL65607 LCH65607 LMD65607 LVZ65607 MFV65607 MPR65607 MZN65607 NJJ65607 NTF65607 ODB65607 OMX65607 OWT65607 PGP65607 PQL65607 QAH65607 QKD65607 QTZ65607 RDV65607 RNR65607 RXN65607 SHJ65607 SRF65607 TBB65607 TKX65607 TUT65607 UEP65607 UOL65607 UYH65607 VID65607 VRZ65607 WBV65607 WLR65607 WVN65607 G131143 JB131143 SX131143 ACT131143 AMP131143 AWL131143 BGH131143 BQD131143 BZZ131143 CJV131143 CTR131143 DDN131143 DNJ131143 DXF131143 EHB131143 EQX131143 FAT131143 FKP131143 FUL131143 GEH131143 GOD131143 GXZ131143 HHV131143 HRR131143 IBN131143 ILJ131143 IVF131143 JFB131143 JOX131143 JYT131143 KIP131143 KSL131143 LCH131143 LMD131143 LVZ131143 MFV131143 MPR131143 MZN131143 NJJ131143 NTF131143 ODB131143 OMX131143 OWT131143 PGP131143 PQL131143 QAH131143 QKD131143 QTZ131143 RDV131143 RNR131143 RXN131143 SHJ131143 SRF131143 TBB131143 TKX131143 TUT131143 UEP131143 UOL131143 UYH131143 VID131143 VRZ131143 WBV131143 WLR131143 WVN131143 G196679 JB196679 SX196679 ACT196679 AMP196679 AWL196679 BGH196679 BQD196679 BZZ196679 CJV196679 CTR196679 DDN196679 DNJ196679 DXF196679 EHB196679 EQX196679 FAT196679 FKP196679 FUL196679 GEH196679 GOD196679 GXZ196679 HHV196679 HRR196679 IBN196679 ILJ196679 IVF196679 JFB196679 JOX196679 JYT196679 KIP196679 KSL196679 LCH196679 LMD196679 LVZ196679 MFV196679 MPR196679 MZN196679 NJJ196679 NTF196679 ODB196679 OMX196679 OWT196679 PGP196679 PQL196679 QAH196679 QKD196679 QTZ196679 RDV196679 RNR196679 RXN196679 SHJ196679 SRF196679 TBB196679 TKX196679 TUT196679 UEP196679 UOL196679 UYH196679 VID196679 VRZ196679 WBV196679 WLR196679 WVN196679 G262215 JB262215 SX262215 ACT262215 AMP262215 AWL262215 BGH262215 BQD262215 BZZ262215 CJV262215 CTR262215 DDN262215 DNJ262215 DXF262215 EHB262215 EQX262215 FAT262215 FKP262215 FUL262215 GEH262215 GOD262215 GXZ262215 HHV262215 HRR262215 IBN262215 ILJ262215 IVF262215 JFB262215 JOX262215 JYT262215 KIP262215 KSL262215 LCH262215 LMD262215 LVZ262215 MFV262215 MPR262215 MZN262215 NJJ262215 NTF262215 ODB262215 OMX262215 OWT262215 PGP262215 PQL262215 QAH262215 QKD262215 QTZ262215 RDV262215 RNR262215 RXN262215 SHJ262215 SRF262215 TBB262215 TKX262215 TUT262215 UEP262215 UOL262215 UYH262215 VID262215 VRZ262215 WBV262215 WLR262215 WVN262215 G327751 JB327751 SX327751 ACT327751 AMP327751 AWL327751 BGH327751 BQD327751 BZZ327751 CJV327751 CTR327751 DDN327751 DNJ327751 DXF327751 EHB327751 EQX327751 FAT327751 FKP327751 FUL327751 GEH327751 GOD327751 GXZ327751 HHV327751 HRR327751 IBN327751 ILJ327751 IVF327751 JFB327751 JOX327751 JYT327751 KIP327751 KSL327751 LCH327751 LMD327751 LVZ327751 MFV327751 MPR327751 MZN327751 NJJ327751 NTF327751 ODB327751 OMX327751 OWT327751 PGP327751 PQL327751 QAH327751 QKD327751 QTZ327751 RDV327751 RNR327751 RXN327751 SHJ327751 SRF327751 TBB327751 TKX327751 TUT327751 UEP327751 UOL327751 UYH327751 VID327751 VRZ327751 WBV327751 WLR327751 WVN327751 G393287 JB393287 SX393287 ACT393287 AMP393287 AWL393287 BGH393287 BQD393287 BZZ393287 CJV393287 CTR393287 DDN393287 DNJ393287 DXF393287 EHB393287 EQX393287 FAT393287 FKP393287 FUL393287 GEH393287 GOD393287 GXZ393287 HHV393287 HRR393287 IBN393287 ILJ393287 IVF393287 JFB393287 JOX393287 JYT393287 KIP393287 KSL393287 LCH393287 LMD393287 LVZ393287 MFV393287 MPR393287 MZN393287 NJJ393287 NTF393287 ODB393287 OMX393287 OWT393287 PGP393287 PQL393287 QAH393287 QKD393287 QTZ393287 RDV393287 RNR393287 RXN393287 SHJ393287 SRF393287 TBB393287 TKX393287 TUT393287 UEP393287 UOL393287 UYH393287 VID393287 VRZ393287 WBV393287 WLR393287 WVN393287 G458823 JB458823 SX458823 ACT458823 AMP458823 AWL458823 BGH458823 BQD458823 BZZ458823 CJV458823 CTR458823 DDN458823 DNJ458823 DXF458823 EHB458823 EQX458823 FAT458823 FKP458823 FUL458823 GEH458823 GOD458823 GXZ458823 HHV458823 HRR458823 IBN458823 ILJ458823 IVF458823 JFB458823 JOX458823 JYT458823 KIP458823 KSL458823 LCH458823 LMD458823 LVZ458823 MFV458823 MPR458823 MZN458823 NJJ458823 NTF458823 ODB458823 OMX458823 OWT458823 PGP458823 PQL458823 QAH458823 QKD458823 QTZ458823 RDV458823 RNR458823 RXN458823 SHJ458823 SRF458823 TBB458823 TKX458823 TUT458823 UEP458823 UOL458823 UYH458823 VID458823 VRZ458823 WBV458823 WLR458823 WVN458823 G524359 JB524359 SX524359 ACT524359 AMP524359 AWL524359 BGH524359 BQD524359 BZZ524359 CJV524359 CTR524359 DDN524359 DNJ524359 DXF524359 EHB524359 EQX524359 FAT524359 FKP524359 FUL524359 GEH524359 GOD524359 GXZ524359 HHV524359 HRR524359 IBN524359 ILJ524359 IVF524359 JFB524359 JOX524359 JYT524359 KIP524359 KSL524359 LCH524359 LMD524359 LVZ524359 MFV524359 MPR524359 MZN524359 NJJ524359 NTF524359 ODB524359 OMX524359 OWT524359 PGP524359 PQL524359 QAH524359 QKD524359 QTZ524359 RDV524359 RNR524359 RXN524359 SHJ524359 SRF524359 TBB524359 TKX524359 TUT524359 UEP524359 UOL524359 UYH524359 VID524359 VRZ524359 WBV524359 WLR524359 WVN524359 G589895 JB589895 SX589895 ACT589895 AMP589895 AWL589895 BGH589895 BQD589895 BZZ589895 CJV589895 CTR589895 DDN589895 DNJ589895 DXF589895 EHB589895 EQX589895 FAT589895 FKP589895 FUL589895 GEH589895 GOD589895 GXZ589895 HHV589895 HRR589895 IBN589895 ILJ589895 IVF589895 JFB589895 JOX589895 JYT589895 KIP589895 KSL589895 LCH589895 LMD589895 LVZ589895 MFV589895 MPR589895 MZN589895 NJJ589895 NTF589895 ODB589895 OMX589895 OWT589895 PGP589895 PQL589895 QAH589895 QKD589895 QTZ589895 RDV589895 RNR589895 RXN589895 SHJ589895 SRF589895 TBB589895 TKX589895 TUT589895 UEP589895 UOL589895 UYH589895 VID589895 VRZ589895 WBV589895 WLR589895 WVN589895 G655431 JB655431 SX655431 ACT655431 AMP655431 AWL655431 BGH655431 BQD655431 BZZ655431 CJV655431 CTR655431 DDN655431 DNJ655431 DXF655431 EHB655431 EQX655431 FAT655431 FKP655431 FUL655431 GEH655431 GOD655431 GXZ655431 HHV655431 HRR655431 IBN655431 ILJ655431 IVF655431 JFB655431 JOX655431 JYT655431 KIP655431 KSL655431 LCH655431 LMD655431 LVZ655431 MFV655431 MPR655431 MZN655431 NJJ655431 NTF655431 ODB655431 OMX655431 OWT655431 PGP655431 PQL655431 QAH655431 QKD655431 QTZ655431 RDV655431 RNR655431 RXN655431 SHJ655431 SRF655431 TBB655431 TKX655431 TUT655431 UEP655431 UOL655431 UYH655431 VID655431 VRZ655431 WBV655431 WLR655431 WVN655431 G720967 JB720967 SX720967 ACT720967 AMP720967 AWL720967 BGH720967 BQD720967 BZZ720967 CJV720967 CTR720967 DDN720967 DNJ720967 DXF720967 EHB720967 EQX720967 FAT720967 FKP720967 FUL720967 GEH720967 GOD720967 GXZ720967 HHV720967 HRR720967 IBN720967 ILJ720967 IVF720967 JFB720967 JOX720967 JYT720967 KIP720967 KSL720967 LCH720967 LMD720967 LVZ720967 MFV720967 MPR720967 MZN720967 NJJ720967 NTF720967 ODB720967 OMX720967 OWT720967 PGP720967 PQL720967 QAH720967 QKD720967 QTZ720967 RDV720967 RNR720967 RXN720967 SHJ720967 SRF720967 TBB720967 TKX720967 TUT720967 UEP720967 UOL720967 UYH720967 VID720967 VRZ720967 WBV720967 WLR720967 WVN720967 G786503 JB786503 SX786503 ACT786503 AMP786503 AWL786503 BGH786503 BQD786503 BZZ786503 CJV786503 CTR786503 DDN786503 DNJ786503 DXF786503 EHB786503 EQX786503 FAT786503 FKP786503 FUL786503 GEH786503 GOD786503 GXZ786503 HHV786503 HRR786503 IBN786503 ILJ786503 IVF786503 JFB786503 JOX786503 JYT786503 KIP786503 KSL786503 LCH786503 LMD786503 LVZ786503 MFV786503 MPR786503 MZN786503 NJJ786503 NTF786503 ODB786503 OMX786503 OWT786503 PGP786503 PQL786503 QAH786503 QKD786503 QTZ786503 RDV786503 RNR786503 RXN786503 SHJ786503 SRF786503 TBB786503 TKX786503 TUT786503 UEP786503 UOL786503 UYH786503 VID786503 VRZ786503 WBV786503 WLR786503 WVN786503 G852039 JB852039 SX852039 ACT852039 AMP852039 AWL852039 BGH852039 BQD852039 BZZ852039 CJV852039 CTR852039 DDN852039 DNJ852039 DXF852039 EHB852039 EQX852039 FAT852039 FKP852039 FUL852039 GEH852039 GOD852039 GXZ852039 HHV852039 HRR852039 IBN852039 ILJ852039 IVF852039 JFB852039 JOX852039 JYT852039 KIP852039 KSL852039 LCH852039 LMD852039 LVZ852039 MFV852039 MPR852039 MZN852039 NJJ852039 NTF852039 ODB852039 OMX852039 OWT852039 PGP852039 PQL852039 QAH852039 QKD852039 QTZ852039 RDV852039 RNR852039 RXN852039 SHJ852039 SRF852039 TBB852039 TKX852039 TUT852039 UEP852039 UOL852039 UYH852039 VID852039 VRZ852039 WBV852039 WLR852039 WVN852039 G917575 JB917575 SX917575 ACT917575 AMP917575 AWL917575 BGH917575 BQD917575 BZZ917575 CJV917575 CTR917575 DDN917575 DNJ917575 DXF917575 EHB917575 EQX917575 FAT917575 FKP917575 FUL917575 GEH917575 GOD917575 GXZ917575 HHV917575 HRR917575 IBN917575 ILJ917575 IVF917575 JFB917575 JOX917575 JYT917575 KIP917575 KSL917575 LCH917575 LMD917575 LVZ917575 MFV917575 MPR917575 MZN917575 NJJ917575 NTF917575 ODB917575 OMX917575 OWT917575 PGP917575 PQL917575 QAH917575 QKD917575 QTZ917575 RDV917575 RNR917575 RXN917575 SHJ917575 SRF917575 TBB917575 TKX917575 TUT917575 UEP917575 UOL917575 UYH917575 VID917575 VRZ917575 WBV917575 WLR917575 WVN917575 G983111 JB983111 SX983111 ACT983111 AMP983111 AWL983111 BGH983111 BQD983111 BZZ983111 CJV983111 CTR983111 DDN983111 DNJ983111 DXF983111 EHB983111 EQX983111 FAT983111 FKP983111 FUL983111 GEH983111 GOD983111 GXZ983111 HHV983111 HRR983111 IBN983111 ILJ983111 IVF983111 JFB983111 JOX983111 JYT983111 KIP983111 KSL983111 LCH983111 LMD983111 LVZ983111 MFV983111 MPR983111 MZN983111 NJJ983111 NTF983111 ODB983111 OMX983111 OWT983111 PGP983111 PQL983111 QAH983111 QKD983111 QTZ983111 RDV983111 RNR983111 RXN983111 SHJ983111 SRF983111 TBB983111 TKX983111 TUT983111 UEP983111 UOL983111 UYH983111 VID983111 VRZ983111 WBV983111 WLR983111 WVN983111 G83 JB83 SX83 ACT83 AMP83 AWL83 BGH83 BQD83 BZZ83 CJV83 CTR83 DDN83 DNJ83 DXF83 EHB83 EQX83 FAT83 FKP83 FUL83 GEH83 GOD83 GXZ83 HHV83 HRR83 IBN83 ILJ83 IVF83 JFB83 JOX83 JYT83 KIP83 KSL83 LCH83 LMD83 LVZ83 MFV83 MPR83 MZN83 NJJ83 NTF83 ODB83 OMX83 OWT83 PGP83 PQL83 QAH83 QKD83 QTZ83 RDV83 RNR83 RXN83 SHJ83 SRF83 TBB83 TKX83 TUT83 UEP83 UOL83 UYH83 VID83 VRZ83 WBV83 WLR83 WVN83 G65612 JB65612 SX65612 ACT65612 AMP65612 AWL65612 BGH65612 BQD65612 BZZ65612 CJV65612 CTR65612 DDN65612 DNJ65612 DXF65612 EHB65612 EQX65612 FAT65612 FKP65612 FUL65612 GEH65612 GOD65612 GXZ65612 HHV65612 HRR65612 IBN65612 ILJ65612 IVF65612 JFB65612 JOX65612 JYT65612 KIP65612 KSL65612 LCH65612 LMD65612 LVZ65612 MFV65612 MPR65612 MZN65612 NJJ65612 NTF65612 ODB65612 OMX65612 OWT65612 PGP65612 PQL65612 QAH65612 QKD65612 QTZ65612 RDV65612 RNR65612 RXN65612 SHJ65612 SRF65612 TBB65612 TKX65612 TUT65612 UEP65612 UOL65612 UYH65612 VID65612 VRZ65612 WBV65612 WLR65612 WVN65612 G131148 JB131148 SX131148 ACT131148 AMP131148 AWL131148 BGH131148 BQD131148 BZZ131148 CJV131148 CTR131148 DDN131148 DNJ131148 DXF131148 EHB131148 EQX131148 FAT131148 FKP131148 FUL131148 GEH131148 GOD131148 GXZ131148 HHV131148 HRR131148 IBN131148 ILJ131148 IVF131148 JFB131148 JOX131148 JYT131148 KIP131148 KSL131148 LCH131148 LMD131148 LVZ131148 MFV131148 MPR131148 MZN131148 NJJ131148 NTF131148 ODB131148 OMX131148 OWT131148 PGP131148 PQL131148 QAH131148 QKD131148 QTZ131148 RDV131148 RNR131148 RXN131148 SHJ131148 SRF131148 TBB131148 TKX131148 TUT131148 UEP131148 UOL131148 UYH131148 VID131148 VRZ131148 WBV131148 WLR131148 WVN131148 G196684 JB196684 SX196684 ACT196684 AMP196684 AWL196684 BGH196684 BQD196684 BZZ196684 CJV196684 CTR196684 DDN196684 DNJ196684 DXF196684 EHB196684 EQX196684 FAT196684 FKP196684 FUL196684 GEH196684 GOD196684 GXZ196684 HHV196684 HRR196684 IBN196684 ILJ196684 IVF196684 JFB196684 JOX196684 JYT196684 KIP196684 KSL196684 LCH196684 LMD196684 LVZ196684 MFV196684 MPR196684 MZN196684 NJJ196684 NTF196684 ODB196684 OMX196684 OWT196684 PGP196684 PQL196684 QAH196684 QKD196684 QTZ196684 RDV196684 RNR196684 RXN196684 SHJ196684 SRF196684 TBB196684 TKX196684 TUT196684 UEP196684 UOL196684 UYH196684 VID196684 VRZ196684 WBV196684 WLR196684 WVN196684 G262220 JB262220 SX262220 ACT262220 AMP262220 AWL262220 BGH262220 BQD262220 BZZ262220 CJV262220 CTR262220 DDN262220 DNJ262220 DXF262220 EHB262220 EQX262220 FAT262220 FKP262220 FUL262220 GEH262220 GOD262220 GXZ262220 HHV262220 HRR262220 IBN262220 ILJ262220 IVF262220 JFB262220 JOX262220 JYT262220 KIP262220 KSL262220 LCH262220 LMD262220 LVZ262220 MFV262220 MPR262220 MZN262220 NJJ262220 NTF262220 ODB262220 OMX262220 OWT262220 PGP262220 PQL262220 QAH262220 QKD262220 QTZ262220 RDV262220 RNR262220 RXN262220 SHJ262220 SRF262220 TBB262220 TKX262220 TUT262220 UEP262220 UOL262220 UYH262220 VID262220 VRZ262220 WBV262220 WLR262220 WVN262220 G327756 JB327756 SX327756 ACT327756 AMP327756 AWL327756 BGH327756 BQD327756 BZZ327756 CJV327756 CTR327756 DDN327756 DNJ327756 DXF327756 EHB327756 EQX327756 FAT327756 FKP327756 FUL327756 GEH327756 GOD327756 GXZ327756 HHV327756 HRR327756 IBN327756 ILJ327756 IVF327756 JFB327756 JOX327756 JYT327756 KIP327756 KSL327756 LCH327756 LMD327756 LVZ327756 MFV327756 MPR327756 MZN327756 NJJ327756 NTF327756 ODB327756 OMX327756 OWT327756 PGP327756 PQL327756 QAH327756 QKD327756 QTZ327756 RDV327756 RNR327756 RXN327756 SHJ327756 SRF327756 TBB327756 TKX327756 TUT327756 UEP327756 UOL327756 UYH327756 VID327756 VRZ327756 WBV327756 WLR327756 WVN327756 G393292 JB393292 SX393292 ACT393292 AMP393292 AWL393292 BGH393292 BQD393292 BZZ393292 CJV393292 CTR393292 DDN393292 DNJ393292 DXF393292 EHB393292 EQX393292 FAT393292 FKP393292 FUL393292 GEH393292 GOD393292 GXZ393292 HHV393292 HRR393292 IBN393292 ILJ393292 IVF393292 JFB393292 JOX393292 JYT393292 KIP393292 KSL393292 LCH393292 LMD393292 LVZ393292 MFV393292 MPR393292 MZN393292 NJJ393292 NTF393292 ODB393292 OMX393292 OWT393292 PGP393292 PQL393292 QAH393292 QKD393292 QTZ393292 RDV393292 RNR393292 RXN393292 SHJ393292 SRF393292 TBB393292 TKX393292 TUT393292 UEP393292 UOL393292 UYH393292 VID393292 VRZ393292 WBV393292 WLR393292 WVN393292 G458828 JB458828 SX458828 ACT458828 AMP458828 AWL458828 BGH458828 BQD458828 BZZ458828 CJV458828 CTR458828 DDN458828 DNJ458828 DXF458828 EHB458828 EQX458828 FAT458828 FKP458828 FUL458828 GEH458828 GOD458828 GXZ458828 HHV458828 HRR458828 IBN458828 ILJ458828 IVF458828 JFB458828 JOX458828 JYT458828 KIP458828 KSL458828 LCH458828 LMD458828 LVZ458828 MFV458828 MPR458828 MZN458828 NJJ458828 NTF458828 ODB458828 OMX458828 OWT458828 PGP458828 PQL458828 QAH458828 QKD458828 QTZ458828 RDV458828 RNR458828 RXN458828 SHJ458828 SRF458828 TBB458828 TKX458828 TUT458828 UEP458828 UOL458828 UYH458828 VID458828 VRZ458828 WBV458828 WLR458828 WVN458828 G524364 JB524364 SX524364 ACT524364 AMP524364 AWL524364 BGH524364 BQD524364 BZZ524364 CJV524364 CTR524364 DDN524364 DNJ524364 DXF524364 EHB524364 EQX524364 FAT524364 FKP524364 FUL524364 GEH524364 GOD524364 GXZ524364 HHV524364 HRR524364 IBN524364 ILJ524364 IVF524364 JFB524364 JOX524364 JYT524364 KIP524364 KSL524364 LCH524364 LMD524364 LVZ524364 MFV524364 MPR524364 MZN524364 NJJ524364 NTF524364 ODB524364 OMX524364 OWT524364 PGP524364 PQL524364 QAH524364 QKD524364 QTZ524364 RDV524364 RNR524364 RXN524364 SHJ524364 SRF524364 TBB524364 TKX524364 TUT524364 UEP524364 UOL524364 UYH524364 VID524364 VRZ524364 WBV524364 WLR524364 WVN524364 G589900 JB589900 SX589900 ACT589900 AMP589900 AWL589900 BGH589900 BQD589900 BZZ589900 CJV589900 CTR589900 DDN589900 DNJ589900 DXF589900 EHB589900 EQX589900 FAT589900 FKP589900 FUL589900 GEH589900 GOD589900 GXZ589900 HHV589900 HRR589900 IBN589900 ILJ589900 IVF589900 JFB589900 JOX589900 JYT589900 KIP589900 KSL589900 LCH589900 LMD589900 LVZ589900 MFV589900 MPR589900 MZN589900 NJJ589900 NTF589900 ODB589900 OMX589900 OWT589900 PGP589900 PQL589900 QAH589900 QKD589900 QTZ589900 RDV589900 RNR589900 RXN589900 SHJ589900 SRF589900 TBB589900 TKX589900 TUT589900 UEP589900 UOL589900 UYH589900 VID589900 VRZ589900 WBV589900 WLR589900 WVN589900 G655436 JB655436 SX655436 ACT655436 AMP655436 AWL655436 BGH655436 BQD655436 BZZ655436 CJV655436 CTR655436 DDN655436 DNJ655436 DXF655436 EHB655436 EQX655436 FAT655436 FKP655436 FUL655436 GEH655436 GOD655436 GXZ655436 HHV655436 HRR655436 IBN655436 ILJ655436 IVF655436 JFB655436 JOX655436 JYT655436 KIP655436 KSL655436 LCH655436 LMD655436 LVZ655436 MFV655436 MPR655436 MZN655436 NJJ655436 NTF655436 ODB655436 OMX655436 OWT655436 PGP655436 PQL655436 QAH655436 QKD655436 QTZ655436 RDV655436 RNR655436 RXN655436 SHJ655436 SRF655436 TBB655436 TKX655436 TUT655436 UEP655436 UOL655436 UYH655436 VID655436 VRZ655436 WBV655436 WLR655436 WVN655436 G720972 JB720972 SX720972 ACT720972 AMP720972 AWL720972 BGH720972 BQD720972 BZZ720972 CJV720972 CTR720972 DDN720972 DNJ720972 DXF720972 EHB720972 EQX720972 FAT720972 FKP720972 FUL720972 GEH720972 GOD720972 GXZ720972 HHV720972 HRR720972 IBN720972 ILJ720972 IVF720972 JFB720972 JOX720972 JYT720972 KIP720972 KSL720972 LCH720972 LMD720972 LVZ720972 MFV720972 MPR720972 MZN720972 NJJ720972 NTF720972 ODB720972 OMX720972 OWT720972 PGP720972 PQL720972 QAH720972 QKD720972 QTZ720972 RDV720972 RNR720972 RXN720972 SHJ720972 SRF720972 TBB720972 TKX720972 TUT720972 UEP720972 UOL720972 UYH720972 VID720972 VRZ720972 WBV720972 WLR720972 WVN720972 G786508 JB786508 SX786508 ACT786508 AMP786508 AWL786508 BGH786508 BQD786508 BZZ786508 CJV786508 CTR786508 DDN786508 DNJ786508 DXF786508 EHB786508 EQX786508 FAT786508 FKP786508 FUL786508 GEH786508 GOD786508 GXZ786508 HHV786508 HRR786508 IBN786508 ILJ786508 IVF786508 JFB786508 JOX786508 JYT786508 KIP786508 KSL786508 LCH786508 LMD786508 LVZ786508 MFV786508 MPR786508 MZN786508 NJJ786508 NTF786508 ODB786508 OMX786508 OWT786508 PGP786508 PQL786508 QAH786508 QKD786508 QTZ786508 RDV786508 RNR786508 RXN786508 SHJ786508 SRF786508 TBB786508 TKX786508 TUT786508 UEP786508 UOL786508 UYH786508 VID786508 VRZ786508 WBV786508 WLR786508 WVN786508 G852044 JB852044 SX852044 ACT852044 AMP852044 AWL852044 BGH852044 BQD852044 BZZ852044 CJV852044 CTR852044 DDN852044 DNJ852044 DXF852044 EHB852044 EQX852044 FAT852044 FKP852044 FUL852044 GEH852044 GOD852044 GXZ852044 HHV852044 HRR852044 IBN852044 ILJ852044 IVF852044 JFB852044 JOX852044 JYT852044 KIP852044 KSL852044 LCH852044 LMD852044 LVZ852044 MFV852044 MPR852044 MZN852044 NJJ852044 NTF852044 ODB852044 OMX852044 OWT852044 PGP852044 PQL852044 QAH852044 QKD852044 QTZ852044 RDV852044 RNR852044 RXN852044 SHJ852044 SRF852044 TBB852044 TKX852044 TUT852044 UEP852044 UOL852044 UYH852044 VID852044 VRZ852044 WBV852044 WLR852044 WVN852044 G917580 JB917580 SX917580 ACT917580 AMP917580 AWL917580 BGH917580 BQD917580 BZZ917580 CJV917580 CTR917580 DDN917580 DNJ917580 DXF917580 EHB917580 EQX917580 FAT917580 FKP917580 FUL917580 GEH917580 GOD917580 GXZ917580 HHV917580 HRR917580 IBN917580 ILJ917580 IVF917580 JFB917580 JOX917580 JYT917580 KIP917580 KSL917580 LCH917580 LMD917580 LVZ917580 MFV917580 MPR917580 MZN917580 NJJ917580 NTF917580 ODB917580 OMX917580 OWT917580 PGP917580 PQL917580 QAH917580 QKD917580 QTZ917580 RDV917580 RNR917580 RXN917580 SHJ917580 SRF917580 TBB917580 TKX917580 TUT917580 UEP917580 UOL917580 UYH917580 VID917580 VRZ917580 WBV917580 WLR917580 WVN917580 G983116 JB983116 SX983116 ACT983116 AMP983116 AWL983116 BGH983116 BQD983116 BZZ983116 CJV983116 CTR983116 DDN983116 DNJ983116 DXF983116 EHB983116 EQX983116 FAT983116 FKP983116 FUL983116 GEH983116 GOD983116 GXZ983116 HHV983116 HRR983116 IBN983116 ILJ983116 IVF983116 JFB983116 JOX983116 JYT983116 KIP983116 KSL983116 LCH983116 LMD983116 LVZ983116 MFV983116 MPR983116 MZN983116 NJJ983116 NTF983116 ODB983116 OMX983116 OWT983116 PGP983116 PQL983116 QAH983116 QKD983116 QTZ983116 RDV983116 RNR983116 RXN983116 SHJ983116 SRF983116 TBB983116 TKX983116 TUT983116 UEP983116 UOL983116 UYH983116 VID983116 VRZ983116 WBV983116 WLR983116 WVN983116 C83 IX83 ST83 ACP83 AML83 AWH83 BGD83 BPZ83 BZV83 CJR83 CTN83 DDJ83 DNF83 DXB83 EGX83 EQT83 FAP83 FKL83 FUH83 GED83 GNZ83 GXV83 HHR83 HRN83 IBJ83 ILF83 IVB83 JEX83 JOT83 JYP83 KIL83 KSH83 LCD83 LLZ83 LVV83 MFR83 MPN83 MZJ83 NJF83 NTB83 OCX83 OMT83 OWP83 PGL83 PQH83 QAD83 QJZ83 QTV83 RDR83 RNN83 RXJ83 SHF83 SRB83 TAX83 TKT83 TUP83 UEL83 UOH83 UYD83 VHZ83 VRV83 WBR83 WLN83 WVJ83 C65612 IX65612 ST65612 ACP65612 AML65612 AWH65612 BGD65612 BPZ65612 BZV65612 CJR65612 CTN65612 DDJ65612 DNF65612 DXB65612 EGX65612 EQT65612 FAP65612 FKL65612 FUH65612 GED65612 GNZ65612 GXV65612 HHR65612 HRN65612 IBJ65612 ILF65612 IVB65612 JEX65612 JOT65612 JYP65612 KIL65612 KSH65612 LCD65612 LLZ65612 LVV65612 MFR65612 MPN65612 MZJ65612 NJF65612 NTB65612 OCX65612 OMT65612 OWP65612 PGL65612 PQH65612 QAD65612 QJZ65612 QTV65612 RDR65612 RNN65612 RXJ65612 SHF65612 SRB65612 TAX65612 TKT65612 TUP65612 UEL65612 UOH65612 UYD65612 VHZ65612 VRV65612 WBR65612 WLN65612 WVJ65612 C131148 IX131148 ST131148 ACP131148 AML131148 AWH131148 BGD131148 BPZ131148 BZV131148 CJR131148 CTN131148 DDJ131148 DNF131148 DXB131148 EGX131148 EQT131148 FAP131148 FKL131148 FUH131148 GED131148 GNZ131148 GXV131148 HHR131148 HRN131148 IBJ131148 ILF131148 IVB131148 JEX131148 JOT131148 JYP131148 KIL131148 KSH131148 LCD131148 LLZ131148 LVV131148 MFR131148 MPN131148 MZJ131148 NJF131148 NTB131148 OCX131148 OMT131148 OWP131148 PGL131148 PQH131148 QAD131148 QJZ131148 QTV131148 RDR131148 RNN131148 RXJ131148 SHF131148 SRB131148 TAX131148 TKT131148 TUP131148 UEL131148 UOH131148 UYD131148 VHZ131148 VRV131148 WBR131148 WLN131148 WVJ131148 C196684 IX196684 ST196684 ACP196684 AML196684 AWH196684 BGD196684 BPZ196684 BZV196684 CJR196684 CTN196684 DDJ196684 DNF196684 DXB196684 EGX196684 EQT196684 FAP196684 FKL196684 FUH196684 GED196684 GNZ196684 GXV196684 HHR196684 HRN196684 IBJ196684 ILF196684 IVB196684 JEX196684 JOT196684 JYP196684 KIL196684 KSH196684 LCD196684 LLZ196684 LVV196684 MFR196684 MPN196684 MZJ196684 NJF196684 NTB196684 OCX196684 OMT196684 OWP196684 PGL196684 PQH196684 QAD196684 QJZ196684 QTV196684 RDR196684 RNN196684 RXJ196684 SHF196684 SRB196684 TAX196684 TKT196684 TUP196684 UEL196684 UOH196684 UYD196684 VHZ196684 VRV196684 WBR196684 WLN196684 WVJ196684 C262220 IX262220 ST262220 ACP262220 AML262220 AWH262220 BGD262220 BPZ262220 BZV262220 CJR262220 CTN262220 DDJ262220 DNF262220 DXB262220 EGX262220 EQT262220 FAP262220 FKL262220 FUH262220 GED262220 GNZ262220 GXV262220 HHR262220 HRN262220 IBJ262220 ILF262220 IVB262220 JEX262220 JOT262220 JYP262220 KIL262220 KSH262220 LCD262220 LLZ262220 LVV262220 MFR262220 MPN262220 MZJ262220 NJF262220 NTB262220 OCX262220 OMT262220 OWP262220 PGL262220 PQH262220 QAD262220 QJZ262220 QTV262220 RDR262220 RNN262220 RXJ262220 SHF262220 SRB262220 TAX262220 TKT262220 TUP262220 UEL262220 UOH262220 UYD262220 VHZ262220 VRV262220 WBR262220 WLN262220 WVJ262220 C327756 IX327756 ST327756 ACP327756 AML327756 AWH327756 BGD327756 BPZ327756 BZV327756 CJR327756 CTN327756 DDJ327756 DNF327756 DXB327756 EGX327756 EQT327756 FAP327756 FKL327756 FUH327756 GED327756 GNZ327756 GXV327756 HHR327756 HRN327756 IBJ327756 ILF327756 IVB327756 JEX327756 JOT327756 JYP327756 KIL327756 KSH327756 LCD327756 LLZ327756 LVV327756 MFR327756 MPN327756 MZJ327756 NJF327756 NTB327756 OCX327756 OMT327756 OWP327756 PGL327756 PQH327756 QAD327756 QJZ327756 QTV327756 RDR327756 RNN327756 RXJ327756 SHF327756 SRB327756 TAX327756 TKT327756 TUP327756 UEL327756 UOH327756 UYD327756 VHZ327756 VRV327756 WBR327756 WLN327756 WVJ327756 C393292 IX393292 ST393292 ACP393292 AML393292 AWH393292 BGD393292 BPZ393292 BZV393292 CJR393292 CTN393292 DDJ393292 DNF393292 DXB393292 EGX393292 EQT393292 FAP393292 FKL393292 FUH393292 GED393292 GNZ393292 GXV393292 HHR393292 HRN393292 IBJ393292 ILF393292 IVB393292 JEX393292 JOT393292 JYP393292 KIL393292 KSH393292 LCD393292 LLZ393292 LVV393292 MFR393292 MPN393292 MZJ393292 NJF393292 NTB393292 OCX393292 OMT393292 OWP393292 PGL393292 PQH393292 QAD393292 QJZ393292 QTV393292 RDR393292 RNN393292 RXJ393292 SHF393292 SRB393292 TAX393292 TKT393292 TUP393292 UEL393292 UOH393292 UYD393292 VHZ393292 VRV393292 WBR393292 WLN393292 WVJ393292 C458828 IX458828 ST458828 ACP458828 AML458828 AWH458828 BGD458828 BPZ458828 BZV458828 CJR458828 CTN458828 DDJ458828 DNF458828 DXB458828 EGX458828 EQT458828 FAP458828 FKL458828 FUH458828 GED458828 GNZ458828 GXV458828 HHR458828 HRN458828 IBJ458828 ILF458828 IVB458828 JEX458828 JOT458828 JYP458828 KIL458828 KSH458828 LCD458828 LLZ458828 LVV458828 MFR458828 MPN458828 MZJ458828 NJF458828 NTB458828 OCX458828 OMT458828 OWP458828 PGL458828 PQH458828 QAD458828 QJZ458828 QTV458828 RDR458828 RNN458828 RXJ458828 SHF458828 SRB458828 TAX458828 TKT458828 TUP458828 UEL458828 UOH458828 UYD458828 VHZ458828 VRV458828 WBR458828 WLN458828 WVJ458828 C524364 IX524364 ST524364 ACP524364 AML524364 AWH524364 BGD524364 BPZ524364 BZV524364 CJR524364 CTN524364 DDJ524364 DNF524364 DXB524364 EGX524364 EQT524364 FAP524364 FKL524364 FUH524364 GED524364 GNZ524364 GXV524364 HHR524364 HRN524364 IBJ524364 ILF524364 IVB524364 JEX524364 JOT524364 JYP524364 KIL524364 KSH524364 LCD524364 LLZ524364 LVV524364 MFR524364 MPN524364 MZJ524364 NJF524364 NTB524364 OCX524364 OMT524364 OWP524364 PGL524364 PQH524364 QAD524364 QJZ524364 QTV524364 RDR524364 RNN524364 RXJ524364 SHF524364 SRB524364 TAX524364 TKT524364 TUP524364 UEL524364 UOH524364 UYD524364 VHZ524364 VRV524364 WBR524364 WLN524364 WVJ524364 C589900 IX589900 ST589900 ACP589900 AML589900 AWH589900 BGD589900 BPZ589900 BZV589900 CJR589900 CTN589900 DDJ589900 DNF589900 DXB589900 EGX589900 EQT589900 FAP589900 FKL589900 FUH589900 GED589900 GNZ589900 GXV589900 HHR589900 HRN589900 IBJ589900 ILF589900 IVB589900 JEX589900 JOT589900 JYP589900 KIL589900 KSH589900 LCD589900 LLZ589900 LVV589900 MFR589900 MPN589900 MZJ589900 NJF589900 NTB589900 OCX589900 OMT589900 OWP589900 PGL589900 PQH589900 QAD589900 QJZ589900 QTV589900 RDR589900 RNN589900 RXJ589900 SHF589900 SRB589900 TAX589900 TKT589900 TUP589900 UEL589900 UOH589900 UYD589900 VHZ589900 VRV589900 WBR589900 WLN589900 WVJ589900 C655436 IX655436 ST655436 ACP655436 AML655436 AWH655436 BGD655436 BPZ655436 BZV655436 CJR655436 CTN655436 DDJ655436 DNF655436 DXB655436 EGX655436 EQT655436 FAP655436 FKL655436 FUH655436 GED655436 GNZ655436 GXV655436 HHR655436 HRN655436 IBJ655436 ILF655436 IVB655436 JEX655436 JOT655436 JYP655436 KIL655436 KSH655436 LCD655436 LLZ655436 LVV655436 MFR655436 MPN655436 MZJ655436 NJF655436 NTB655436 OCX655436 OMT655436 OWP655436 PGL655436 PQH655436 QAD655436 QJZ655436 QTV655436 RDR655436 RNN655436 RXJ655436 SHF655436 SRB655436 TAX655436 TKT655436 TUP655436 UEL655436 UOH655436 UYD655436 VHZ655436 VRV655436 WBR655436 WLN655436 WVJ655436 C720972 IX720972 ST720972 ACP720972 AML720972 AWH720972 BGD720972 BPZ720972 BZV720972 CJR720972 CTN720972 DDJ720972 DNF720972 DXB720972 EGX720972 EQT720972 FAP720972 FKL720972 FUH720972 GED720972 GNZ720972 GXV720972 HHR720972 HRN720972 IBJ720972 ILF720972 IVB720972 JEX720972 JOT720972 JYP720972 KIL720972 KSH720972 LCD720972 LLZ720972 LVV720972 MFR720972 MPN720972 MZJ720972 NJF720972 NTB720972 OCX720972 OMT720972 OWP720972 PGL720972 PQH720972 QAD720972 QJZ720972 QTV720972 RDR720972 RNN720972 RXJ720972 SHF720972 SRB720972 TAX720972 TKT720972 TUP720972 UEL720972 UOH720972 UYD720972 VHZ720972 VRV720972 WBR720972 WLN720972 WVJ720972 C786508 IX786508 ST786508 ACP786508 AML786508 AWH786508 BGD786508 BPZ786508 BZV786508 CJR786508 CTN786508 DDJ786508 DNF786508 DXB786508 EGX786508 EQT786508 FAP786508 FKL786508 FUH786508 GED786508 GNZ786508 GXV786508 HHR786508 HRN786508 IBJ786508 ILF786508 IVB786508 JEX786508 JOT786508 JYP786508 KIL786508 KSH786508 LCD786508 LLZ786508 LVV786508 MFR786508 MPN786508 MZJ786508 NJF786508 NTB786508 OCX786508 OMT786508 OWP786508 PGL786508 PQH786508 QAD786508 QJZ786508 QTV786508 RDR786508 RNN786508 RXJ786508 SHF786508 SRB786508 TAX786508 TKT786508 TUP786508 UEL786508 UOH786508 UYD786508 VHZ786508 VRV786508 WBR786508 WLN786508 WVJ786508 C852044 IX852044 ST852044 ACP852044 AML852044 AWH852044 BGD852044 BPZ852044 BZV852044 CJR852044 CTN852044 DDJ852044 DNF852044 DXB852044 EGX852044 EQT852044 FAP852044 FKL852044 FUH852044 GED852044 GNZ852044 GXV852044 HHR852044 HRN852044 IBJ852044 ILF852044 IVB852044 JEX852044 JOT852044 JYP852044 KIL852044 KSH852044 LCD852044 LLZ852044 LVV852044 MFR852044 MPN852044 MZJ852044 NJF852044 NTB852044 OCX852044 OMT852044 OWP852044 PGL852044 PQH852044 QAD852044 QJZ852044 QTV852044 RDR852044 RNN852044 RXJ852044 SHF852044 SRB852044 TAX852044 TKT852044 TUP852044 UEL852044 UOH852044 UYD852044 VHZ852044 VRV852044 WBR852044 WLN852044 WVJ852044 C917580 IX917580 ST917580 ACP917580 AML917580 AWH917580 BGD917580 BPZ917580 BZV917580 CJR917580 CTN917580 DDJ917580 DNF917580 DXB917580 EGX917580 EQT917580 FAP917580 FKL917580 FUH917580 GED917580 GNZ917580 GXV917580 HHR917580 HRN917580 IBJ917580 ILF917580 IVB917580 JEX917580 JOT917580 JYP917580 KIL917580 KSH917580 LCD917580 LLZ917580 LVV917580 MFR917580 MPN917580 MZJ917580 NJF917580 NTB917580 OCX917580 OMT917580 OWP917580 PGL917580 PQH917580 QAD917580 QJZ917580 QTV917580 RDR917580 RNN917580 RXJ917580 SHF917580 SRB917580 TAX917580 TKT917580 TUP917580 UEL917580 UOH917580 UYD917580 VHZ917580 VRV917580 WBR917580 WLN917580 WVJ917580 C983116 IX983116 ST983116 ACP983116 AML983116 AWH983116 BGD983116 BPZ983116 BZV983116 CJR983116 CTN983116 DDJ983116 DNF983116 DXB983116 EGX983116 EQT983116 FAP983116 FKL983116 FUH983116 GED983116 GNZ983116 GXV983116 HHR983116 HRN983116 IBJ983116 ILF983116 IVB983116 JEX983116 JOT983116 JYP983116 KIL983116 KSH983116 LCD983116 LLZ983116 LVV983116 MFR983116 MPN983116 MZJ983116 NJF983116 NTB983116 OCX983116 OMT983116 OWP983116 PGL983116 PQH983116 QAD983116 QJZ983116 QTV983116 RDR983116 RNN983116 RXJ983116 SHF983116 SRB983116 TAX983116 TKT983116 TUP983116 UEL983116 UOH983116 UYD983116 VHZ983116 VRV983116 WBR983116 WLN983116 WVJ983116 C87:C88 IX87:IX88 ST87:ST88 ACP87:ACP88 AML87:AML88 AWH87:AWH88 BGD87:BGD88 BPZ87:BPZ88 BZV87:BZV88 CJR87:CJR88 CTN87:CTN88 DDJ87:DDJ88 DNF87:DNF88 DXB87:DXB88 EGX87:EGX88 EQT87:EQT88 FAP87:FAP88 FKL87:FKL88 FUH87:FUH88 GED87:GED88 GNZ87:GNZ88 GXV87:GXV88 HHR87:HHR88 HRN87:HRN88 IBJ87:IBJ88 ILF87:ILF88 IVB87:IVB88 JEX87:JEX88 JOT87:JOT88 JYP87:JYP88 KIL87:KIL88 KSH87:KSH88 LCD87:LCD88 LLZ87:LLZ88 LVV87:LVV88 MFR87:MFR88 MPN87:MPN88 MZJ87:MZJ88 NJF87:NJF88 NTB87:NTB88 OCX87:OCX88 OMT87:OMT88 OWP87:OWP88 PGL87:PGL88 PQH87:PQH88 QAD87:QAD88 QJZ87:QJZ88 QTV87:QTV88 RDR87:RDR88 RNN87:RNN88 RXJ87:RXJ88 SHF87:SHF88 SRB87:SRB88 TAX87:TAX88 TKT87:TKT88 TUP87:TUP88 UEL87:UEL88 UOH87:UOH88 UYD87:UYD88 VHZ87:VHZ88 VRV87:VRV88 WBR87:WBR88 WLN87:WLN88 WVJ87:WVJ88 C65616:C65617 IX65616:IX65617 ST65616:ST65617 ACP65616:ACP65617 AML65616:AML65617 AWH65616:AWH65617 BGD65616:BGD65617 BPZ65616:BPZ65617 BZV65616:BZV65617 CJR65616:CJR65617 CTN65616:CTN65617 DDJ65616:DDJ65617 DNF65616:DNF65617 DXB65616:DXB65617 EGX65616:EGX65617 EQT65616:EQT65617 FAP65616:FAP65617 FKL65616:FKL65617 FUH65616:FUH65617 GED65616:GED65617 GNZ65616:GNZ65617 GXV65616:GXV65617 HHR65616:HHR65617 HRN65616:HRN65617 IBJ65616:IBJ65617 ILF65616:ILF65617 IVB65616:IVB65617 JEX65616:JEX65617 JOT65616:JOT65617 JYP65616:JYP65617 KIL65616:KIL65617 KSH65616:KSH65617 LCD65616:LCD65617 LLZ65616:LLZ65617 LVV65616:LVV65617 MFR65616:MFR65617 MPN65616:MPN65617 MZJ65616:MZJ65617 NJF65616:NJF65617 NTB65616:NTB65617 OCX65616:OCX65617 OMT65616:OMT65617 OWP65616:OWP65617 PGL65616:PGL65617 PQH65616:PQH65617 QAD65616:QAD65617 QJZ65616:QJZ65617 QTV65616:QTV65617 RDR65616:RDR65617 RNN65616:RNN65617 RXJ65616:RXJ65617 SHF65616:SHF65617 SRB65616:SRB65617 TAX65616:TAX65617 TKT65616:TKT65617 TUP65616:TUP65617 UEL65616:UEL65617 UOH65616:UOH65617 UYD65616:UYD65617 VHZ65616:VHZ65617 VRV65616:VRV65617 WBR65616:WBR65617 WLN65616:WLN65617 WVJ65616:WVJ65617 C131152:C131153 IX131152:IX131153 ST131152:ST131153 ACP131152:ACP131153 AML131152:AML131153 AWH131152:AWH131153 BGD131152:BGD131153 BPZ131152:BPZ131153 BZV131152:BZV131153 CJR131152:CJR131153 CTN131152:CTN131153 DDJ131152:DDJ131153 DNF131152:DNF131153 DXB131152:DXB131153 EGX131152:EGX131153 EQT131152:EQT131153 FAP131152:FAP131153 FKL131152:FKL131153 FUH131152:FUH131153 GED131152:GED131153 GNZ131152:GNZ131153 GXV131152:GXV131153 HHR131152:HHR131153 HRN131152:HRN131153 IBJ131152:IBJ131153 ILF131152:ILF131153 IVB131152:IVB131153 JEX131152:JEX131153 JOT131152:JOT131153 JYP131152:JYP131153 KIL131152:KIL131153 KSH131152:KSH131153 LCD131152:LCD131153 LLZ131152:LLZ131153 LVV131152:LVV131153 MFR131152:MFR131153 MPN131152:MPN131153 MZJ131152:MZJ131153 NJF131152:NJF131153 NTB131152:NTB131153 OCX131152:OCX131153 OMT131152:OMT131153 OWP131152:OWP131153 PGL131152:PGL131153 PQH131152:PQH131153 QAD131152:QAD131153 QJZ131152:QJZ131153 QTV131152:QTV131153 RDR131152:RDR131153 RNN131152:RNN131153 RXJ131152:RXJ131153 SHF131152:SHF131153 SRB131152:SRB131153 TAX131152:TAX131153 TKT131152:TKT131153 TUP131152:TUP131153 UEL131152:UEL131153 UOH131152:UOH131153 UYD131152:UYD131153 VHZ131152:VHZ131153 VRV131152:VRV131153 WBR131152:WBR131153 WLN131152:WLN131153 WVJ131152:WVJ131153 C196688:C196689 IX196688:IX196689 ST196688:ST196689 ACP196688:ACP196689 AML196688:AML196689 AWH196688:AWH196689 BGD196688:BGD196689 BPZ196688:BPZ196689 BZV196688:BZV196689 CJR196688:CJR196689 CTN196688:CTN196689 DDJ196688:DDJ196689 DNF196688:DNF196689 DXB196688:DXB196689 EGX196688:EGX196689 EQT196688:EQT196689 FAP196688:FAP196689 FKL196688:FKL196689 FUH196688:FUH196689 GED196688:GED196689 GNZ196688:GNZ196689 GXV196688:GXV196689 HHR196688:HHR196689 HRN196688:HRN196689 IBJ196688:IBJ196689 ILF196688:ILF196689 IVB196688:IVB196689 JEX196688:JEX196689 JOT196688:JOT196689 JYP196688:JYP196689 KIL196688:KIL196689 KSH196688:KSH196689 LCD196688:LCD196689 LLZ196688:LLZ196689 LVV196688:LVV196689 MFR196688:MFR196689 MPN196688:MPN196689 MZJ196688:MZJ196689 NJF196688:NJF196689 NTB196688:NTB196689 OCX196688:OCX196689 OMT196688:OMT196689 OWP196688:OWP196689 PGL196688:PGL196689 PQH196688:PQH196689 QAD196688:QAD196689 QJZ196688:QJZ196689 QTV196688:QTV196689 RDR196688:RDR196689 RNN196688:RNN196689 RXJ196688:RXJ196689 SHF196688:SHF196689 SRB196688:SRB196689 TAX196688:TAX196689 TKT196688:TKT196689 TUP196688:TUP196689 UEL196688:UEL196689 UOH196688:UOH196689 UYD196688:UYD196689 VHZ196688:VHZ196689 VRV196688:VRV196689 WBR196688:WBR196689 WLN196688:WLN196689 WVJ196688:WVJ196689 C262224:C262225 IX262224:IX262225 ST262224:ST262225 ACP262224:ACP262225 AML262224:AML262225 AWH262224:AWH262225 BGD262224:BGD262225 BPZ262224:BPZ262225 BZV262224:BZV262225 CJR262224:CJR262225 CTN262224:CTN262225 DDJ262224:DDJ262225 DNF262224:DNF262225 DXB262224:DXB262225 EGX262224:EGX262225 EQT262224:EQT262225 FAP262224:FAP262225 FKL262224:FKL262225 FUH262224:FUH262225 GED262224:GED262225 GNZ262224:GNZ262225 GXV262224:GXV262225 HHR262224:HHR262225 HRN262224:HRN262225 IBJ262224:IBJ262225 ILF262224:ILF262225 IVB262224:IVB262225 JEX262224:JEX262225 JOT262224:JOT262225 JYP262224:JYP262225 KIL262224:KIL262225 KSH262224:KSH262225 LCD262224:LCD262225 LLZ262224:LLZ262225 LVV262224:LVV262225 MFR262224:MFR262225 MPN262224:MPN262225 MZJ262224:MZJ262225 NJF262224:NJF262225 NTB262224:NTB262225 OCX262224:OCX262225 OMT262224:OMT262225 OWP262224:OWP262225 PGL262224:PGL262225 PQH262224:PQH262225 QAD262224:QAD262225 QJZ262224:QJZ262225 QTV262224:QTV262225 RDR262224:RDR262225 RNN262224:RNN262225 RXJ262224:RXJ262225 SHF262224:SHF262225 SRB262224:SRB262225 TAX262224:TAX262225 TKT262224:TKT262225 TUP262224:TUP262225 UEL262224:UEL262225 UOH262224:UOH262225 UYD262224:UYD262225 VHZ262224:VHZ262225 VRV262224:VRV262225 WBR262224:WBR262225 WLN262224:WLN262225 WVJ262224:WVJ262225 C327760:C327761 IX327760:IX327761 ST327760:ST327761 ACP327760:ACP327761 AML327760:AML327761 AWH327760:AWH327761 BGD327760:BGD327761 BPZ327760:BPZ327761 BZV327760:BZV327761 CJR327760:CJR327761 CTN327760:CTN327761 DDJ327760:DDJ327761 DNF327760:DNF327761 DXB327760:DXB327761 EGX327760:EGX327761 EQT327760:EQT327761 FAP327760:FAP327761 FKL327760:FKL327761 FUH327760:FUH327761 GED327760:GED327761 GNZ327760:GNZ327761 GXV327760:GXV327761 HHR327760:HHR327761 HRN327760:HRN327761 IBJ327760:IBJ327761 ILF327760:ILF327761 IVB327760:IVB327761 JEX327760:JEX327761 JOT327760:JOT327761 JYP327760:JYP327761 KIL327760:KIL327761 KSH327760:KSH327761 LCD327760:LCD327761 LLZ327760:LLZ327761 LVV327760:LVV327761 MFR327760:MFR327761 MPN327760:MPN327761 MZJ327760:MZJ327761 NJF327760:NJF327761 NTB327760:NTB327761 OCX327760:OCX327761 OMT327760:OMT327761 OWP327760:OWP327761 PGL327760:PGL327761 PQH327760:PQH327761 QAD327760:QAD327761 QJZ327760:QJZ327761 QTV327760:QTV327761 RDR327760:RDR327761 RNN327760:RNN327761 RXJ327760:RXJ327761 SHF327760:SHF327761 SRB327760:SRB327761 TAX327760:TAX327761 TKT327760:TKT327761 TUP327760:TUP327761 UEL327760:UEL327761 UOH327760:UOH327761 UYD327760:UYD327761 VHZ327760:VHZ327761 VRV327760:VRV327761 WBR327760:WBR327761 WLN327760:WLN327761 WVJ327760:WVJ327761 C393296:C393297 IX393296:IX393297 ST393296:ST393297 ACP393296:ACP393297 AML393296:AML393297 AWH393296:AWH393297 BGD393296:BGD393297 BPZ393296:BPZ393297 BZV393296:BZV393297 CJR393296:CJR393297 CTN393296:CTN393297 DDJ393296:DDJ393297 DNF393296:DNF393297 DXB393296:DXB393297 EGX393296:EGX393297 EQT393296:EQT393297 FAP393296:FAP393297 FKL393296:FKL393297 FUH393296:FUH393297 GED393296:GED393297 GNZ393296:GNZ393297 GXV393296:GXV393297 HHR393296:HHR393297 HRN393296:HRN393297 IBJ393296:IBJ393297 ILF393296:ILF393297 IVB393296:IVB393297 JEX393296:JEX393297 JOT393296:JOT393297 JYP393296:JYP393297 KIL393296:KIL393297 KSH393296:KSH393297 LCD393296:LCD393297 LLZ393296:LLZ393297 LVV393296:LVV393297 MFR393296:MFR393297 MPN393296:MPN393297 MZJ393296:MZJ393297 NJF393296:NJF393297 NTB393296:NTB393297 OCX393296:OCX393297 OMT393296:OMT393297 OWP393296:OWP393297 PGL393296:PGL393297 PQH393296:PQH393297 QAD393296:QAD393297 QJZ393296:QJZ393297 QTV393296:QTV393297 RDR393296:RDR393297 RNN393296:RNN393297 RXJ393296:RXJ393297 SHF393296:SHF393297 SRB393296:SRB393297 TAX393296:TAX393297 TKT393296:TKT393297 TUP393296:TUP393297 UEL393296:UEL393297 UOH393296:UOH393297 UYD393296:UYD393297 VHZ393296:VHZ393297 VRV393296:VRV393297 WBR393296:WBR393297 WLN393296:WLN393297 WVJ393296:WVJ393297 C458832:C458833 IX458832:IX458833 ST458832:ST458833 ACP458832:ACP458833 AML458832:AML458833 AWH458832:AWH458833 BGD458832:BGD458833 BPZ458832:BPZ458833 BZV458832:BZV458833 CJR458832:CJR458833 CTN458832:CTN458833 DDJ458832:DDJ458833 DNF458832:DNF458833 DXB458832:DXB458833 EGX458832:EGX458833 EQT458832:EQT458833 FAP458832:FAP458833 FKL458832:FKL458833 FUH458832:FUH458833 GED458832:GED458833 GNZ458832:GNZ458833 GXV458832:GXV458833 HHR458832:HHR458833 HRN458832:HRN458833 IBJ458832:IBJ458833 ILF458832:ILF458833 IVB458832:IVB458833 JEX458832:JEX458833 JOT458832:JOT458833 JYP458832:JYP458833 KIL458832:KIL458833 KSH458832:KSH458833 LCD458832:LCD458833 LLZ458832:LLZ458833 LVV458832:LVV458833 MFR458832:MFR458833 MPN458832:MPN458833 MZJ458832:MZJ458833 NJF458832:NJF458833 NTB458832:NTB458833 OCX458832:OCX458833 OMT458832:OMT458833 OWP458832:OWP458833 PGL458832:PGL458833 PQH458832:PQH458833 QAD458832:QAD458833 QJZ458832:QJZ458833 QTV458832:QTV458833 RDR458832:RDR458833 RNN458832:RNN458833 RXJ458832:RXJ458833 SHF458832:SHF458833 SRB458832:SRB458833 TAX458832:TAX458833 TKT458832:TKT458833 TUP458832:TUP458833 UEL458832:UEL458833 UOH458832:UOH458833 UYD458832:UYD458833 VHZ458832:VHZ458833 VRV458832:VRV458833 WBR458832:WBR458833 WLN458832:WLN458833 WVJ458832:WVJ458833 C524368:C524369 IX524368:IX524369 ST524368:ST524369 ACP524368:ACP524369 AML524368:AML524369 AWH524368:AWH524369 BGD524368:BGD524369 BPZ524368:BPZ524369 BZV524368:BZV524369 CJR524368:CJR524369 CTN524368:CTN524369 DDJ524368:DDJ524369 DNF524368:DNF524369 DXB524368:DXB524369 EGX524368:EGX524369 EQT524368:EQT524369 FAP524368:FAP524369 FKL524368:FKL524369 FUH524368:FUH524369 GED524368:GED524369 GNZ524368:GNZ524369 GXV524368:GXV524369 HHR524368:HHR524369 HRN524368:HRN524369 IBJ524368:IBJ524369 ILF524368:ILF524369 IVB524368:IVB524369 JEX524368:JEX524369 JOT524368:JOT524369 JYP524368:JYP524369 KIL524368:KIL524369 KSH524368:KSH524369 LCD524368:LCD524369 LLZ524368:LLZ524369 LVV524368:LVV524369 MFR524368:MFR524369 MPN524368:MPN524369 MZJ524368:MZJ524369 NJF524368:NJF524369 NTB524368:NTB524369 OCX524368:OCX524369 OMT524368:OMT524369 OWP524368:OWP524369 PGL524368:PGL524369 PQH524368:PQH524369 QAD524368:QAD524369 QJZ524368:QJZ524369 QTV524368:QTV524369 RDR524368:RDR524369 RNN524368:RNN524369 RXJ524368:RXJ524369 SHF524368:SHF524369 SRB524368:SRB524369 TAX524368:TAX524369 TKT524368:TKT524369 TUP524368:TUP524369 UEL524368:UEL524369 UOH524368:UOH524369 UYD524368:UYD524369 VHZ524368:VHZ524369 VRV524368:VRV524369 WBR524368:WBR524369 WLN524368:WLN524369 WVJ524368:WVJ524369 C589904:C589905 IX589904:IX589905 ST589904:ST589905 ACP589904:ACP589905 AML589904:AML589905 AWH589904:AWH589905 BGD589904:BGD589905 BPZ589904:BPZ589905 BZV589904:BZV589905 CJR589904:CJR589905 CTN589904:CTN589905 DDJ589904:DDJ589905 DNF589904:DNF589905 DXB589904:DXB589905 EGX589904:EGX589905 EQT589904:EQT589905 FAP589904:FAP589905 FKL589904:FKL589905 FUH589904:FUH589905 GED589904:GED589905 GNZ589904:GNZ589905 GXV589904:GXV589905 HHR589904:HHR589905 HRN589904:HRN589905 IBJ589904:IBJ589905 ILF589904:ILF589905 IVB589904:IVB589905 JEX589904:JEX589905 JOT589904:JOT589905 JYP589904:JYP589905 KIL589904:KIL589905 KSH589904:KSH589905 LCD589904:LCD589905 LLZ589904:LLZ589905 LVV589904:LVV589905 MFR589904:MFR589905 MPN589904:MPN589905 MZJ589904:MZJ589905 NJF589904:NJF589905 NTB589904:NTB589905 OCX589904:OCX589905 OMT589904:OMT589905 OWP589904:OWP589905 PGL589904:PGL589905 PQH589904:PQH589905 QAD589904:QAD589905 QJZ589904:QJZ589905 QTV589904:QTV589905 RDR589904:RDR589905 RNN589904:RNN589905 RXJ589904:RXJ589905 SHF589904:SHF589905 SRB589904:SRB589905 TAX589904:TAX589905 TKT589904:TKT589905 TUP589904:TUP589905 UEL589904:UEL589905 UOH589904:UOH589905 UYD589904:UYD589905 VHZ589904:VHZ589905 VRV589904:VRV589905 WBR589904:WBR589905 WLN589904:WLN589905 WVJ589904:WVJ589905 C655440:C655441 IX655440:IX655441 ST655440:ST655441 ACP655440:ACP655441 AML655440:AML655441 AWH655440:AWH655441 BGD655440:BGD655441 BPZ655440:BPZ655441 BZV655440:BZV655441 CJR655440:CJR655441 CTN655440:CTN655441 DDJ655440:DDJ655441 DNF655440:DNF655441 DXB655440:DXB655441 EGX655440:EGX655441 EQT655440:EQT655441 FAP655440:FAP655441 FKL655440:FKL655441 FUH655440:FUH655441 GED655440:GED655441 GNZ655440:GNZ655441 GXV655440:GXV655441 HHR655440:HHR655441 HRN655440:HRN655441 IBJ655440:IBJ655441 ILF655440:ILF655441 IVB655440:IVB655441 JEX655440:JEX655441 JOT655440:JOT655441 JYP655440:JYP655441 KIL655440:KIL655441 KSH655440:KSH655441 LCD655440:LCD655441 LLZ655440:LLZ655441 LVV655440:LVV655441 MFR655440:MFR655441 MPN655440:MPN655441 MZJ655440:MZJ655441 NJF655440:NJF655441 NTB655440:NTB655441 OCX655440:OCX655441 OMT655440:OMT655441 OWP655440:OWP655441 PGL655440:PGL655441 PQH655440:PQH655441 QAD655440:QAD655441 QJZ655440:QJZ655441 QTV655440:QTV655441 RDR655440:RDR655441 RNN655440:RNN655441 RXJ655440:RXJ655441 SHF655440:SHF655441 SRB655440:SRB655441 TAX655440:TAX655441 TKT655440:TKT655441 TUP655440:TUP655441 UEL655440:UEL655441 UOH655440:UOH655441 UYD655440:UYD655441 VHZ655440:VHZ655441 VRV655440:VRV655441 WBR655440:WBR655441 WLN655440:WLN655441 WVJ655440:WVJ655441 C720976:C720977 IX720976:IX720977 ST720976:ST720977 ACP720976:ACP720977 AML720976:AML720977 AWH720976:AWH720977 BGD720976:BGD720977 BPZ720976:BPZ720977 BZV720976:BZV720977 CJR720976:CJR720977 CTN720976:CTN720977 DDJ720976:DDJ720977 DNF720976:DNF720977 DXB720976:DXB720977 EGX720976:EGX720977 EQT720976:EQT720977 FAP720976:FAP720977 FKL720976:FKL720977 FUH720976:FUH720977 GED720976:GED720977 GNZ720976:GNZ720977 GXV720976:GXV720977 HHR720976:HHR720977 HRN720976:HRN720977 IBJ720976:IBJ720977 ILF720976:ILF720977 IVB720976:IVB720977 JEX720976:JEX720977 JOT720976:JOT720977 JYP720976:JYP720977 KIL720976:KIL720977 KSH720976:KSH720977 LCD720976:LCD720977 LLZ720976:LLZ720977 LVV720976:LVV720977 MFR720976:MFR720977 MPN720976:MPN720977 MZJ720976:MZJ720977 NJF720976:NJF720977 NTB720976:NTB720977 OCX720976:OCX720977 OMT720976:OMT720977 OWP720976:OWP720977 PGL720976:PGL720977 PQH720976:PQH720977 QAD720976:QAD720977 QJZ720976:QJZ720977 QTV720976:QTV720977 RDR720976:RDR720977 RNN720976:RNN720977 RXJ720976:RXJ720977 SHF720976:SHF720977 SRB720976:SRB720977 TAX720976:TAX720977 TKT720976:TKT720977 TUP720976:TUP720977 UEL720976:UEL720977 UOH720976:UOH720977 UYD720976:UYD720977 VHZ720976:VHZ720977 VRV720976:VRV720977 WBR720976:WBR720977 WLN720976:WLN720977 WVJ720976:WVJ720977 C786512:C786513 IX786512:IX786513 ST786512:ST786513 ACP786512:ACP786513 AML786512:AML786513 AWH786512:AWH786513 BGD786512:BGD786513 BPZ786512:BPZ786513 BZV786512:BZV786513 CJR786512:CJR786513 CTN786512:CTN786513 DDJ786512:DDJ786513 DNF786512:DNF786513 DXB786512:DXB786513 EGX786512:EGX786513 EQT786512:EQT786513 FAP786512:FAP786513 FKL786512:FKL786513 FUH786512:FUH786513 GED786512:GED786513 GNZ786512:GNZ786513 GXV786512:GXV786513 HHR786512:HHR786513 HRN786512:HRN786513 IBJ786512:IBJ786513 ILF786512:ILF786513 IVB786512:IVB786513 JEX786512:JEX786513 JOT786512:JOT786513 JYP786512:JYP786513 KIL786512:KIL786513 KSH786512:KSH786513 LCD786512:LCD786513 LLZ786512:LLZ786513 LVV786512:LVV786513 MFR786512:MFR786513 MPN786512:MPN786513 MZJ786512:MZJ786513 NJF786512:NJF786513 NTB786512:NTB786513 OCX786512:OCX786513 OMT786512:OMT786513 OWP786512:OWP786513 PGL786512:PGL786513 PQH786512:PQH786513 QAD786512:QAD786513 QJZ786512:QJZ786513 QTV786512:QTV786513 RDR786512:RDR786513 RNN786512:RNN786513 RXJ786512:RXJ786513 SHF786512:SHF786513 SRB786512:SRB786513 TAX786512:TAX786513 TKT786512:TKT786513 TUP786512:TUP786513 UEL786512:UEL786513 UOH786512:UOH786513 UYD786512:UYD786513 VHZ786512:VHZ786513 VRV786512:VRV786513 WBR786512:WBR786513 WLN786512:WLN786513 WVJ786512:WVJ786513 C852048:C852049 IX852048:IX852049 ST852048:ST852049 ACP852048:ACP852049 AML852048:AML852049 AWH852048:AWH852049 BGD852048:BGD852049 BPZ852048:BPZ852049 BZV852048:BZV852049 CJR852048:CJR852049 CTN852048:CTN852049 DDJ852048:DDJ852049 DNF852048:DNF852049 DXB852048:DXB852049 EGX852048:EGX852049 EQT852048:EQT852049 FAP852048:FAP852049 FKL852048:FKL852049 FUH852048:FUH852049 GED852048:GED852049 GNZ852048:GNZ852049 GXV852048:GXV852049 HHR852048:HHR852049 HRN852048:HRN852049 IBJ852048:IBJ852049 ILF852048:ILF852049 IVB852048:IVB852049 JEX852048:JEX852049 JOT852048:JOT852049 JYP852048:JYP852049 KIL852048:KIL852049 KSH852048:KSH852049 LCD852048:LCD852049 LLZ852048:LLZ852049 LVV852048:LVV852049 MFR852048:MFR852049 MPN852048:MPN852049 MZJ852048:MZJ852049 NJF852048:NJF852049 NTB852048:NTB852049 OCX852048:OCX852049 OMT852048:OMT852049 OWP852048:OWP852049 PGL852048:PGL852049 PQH852048:PQH852049 QAD852048:QAD852049 QJZ852048:QJZ852049 QTV852048:QTV852049 RDR852048:RDR852049 RNN852048:RNN852049 RXJ852048:RXJ852049 SHF852048:SHF852049 SRB852048:SRB852049 TAX852048:TAX852049 TKT852048:TKT852049 TUP852048:TUP852049 UEL852048:UEL852049 UOH852048:UOH852049 UYD852048:UYD852049 VHZ852048:VHZ852049 VRV852048:VRV852049 WBR852048:WBR852049 WLN852048:WLN852049 WVJ852048:WVJ852049 C917584:C917585 IX917584:IX917585 ST917584:ST917585 ACP917584:ACP917585 AML917584:AML917585 AWH917584:AWH917585 BGD917584:BGD917585 BPZ917584:BPZ917585 BZV917584:BZV917585 CJR917584:CJR917585 CTN917584:CTN917585 DDJ917584:DDJ917585 DNF917584:DNF917585 DXB917584:DXB917585 EGX917584:EGX917585 EQT917584:EQT917585 FAP917584:FAP917585 FKL917584:FKL917585 FUH917584:FUH917585 GED917584:GED917585 GNZ917584:GNZ917585 GXV917584:GXV917585 HHR917584:HHR917585 HRN917584:HRN917585 IBJ917584:IBJ917585 ILF917584:ILF917585 IVB917584:IVB917585 JEX917584:JEX917585 JOT917584:JOT917585 JYP917584:JYP917585 KIL917584:KIL917585 KSH917584:KSH917585 LCD917584:LCD917585 LLZ917584:LLZ917585 LVV917584:LVV917585 MFR917584:MFR917585 MPN917584:MPN917585 MZJ917584:MZJ917585 NJF917584:NJF917585 NTB917584:NTB917585 OCX917584:OCX917585 OMT917584:OMT917585 OWP917584:OWP917585 PGL917584:PGL917585 PQH917584:PQH917585 QAD917584:QAD917585 QJZ917584:QJZ917585 QTV917584:QTV917585 RDR917584:RDR917585 RNN917584:RNN917585 RXJ917584:RXJ917585 SHF917584:SHF917585 SRB917584:SRB917585 TAX917584:TAX917585 TKT917584:TKT917585 TUP917584:TUP917585 UEL917584:UEL917585 UOH917584:UOH917585 UYD917584:UYD917585 VHZ917584:VHZ917585 VRV917584:VRV917585 WBR917584:WBR917585 WLN917584:WLN917585 WVJ917584:WVJ917585 C983120:C983121 IX983120:IX983121 ST983120:ST983121 ACP983120:ACP983121 AML983120:AML983121 AWH983120:AWH983121 BGD983120:BGD983121 BPZ983120:BPZ983121 BZV983120:BZV983121 CJR983120:CJR983121 CTN983120:CTN983121 DDJ983120:DDJ983121 DNF983120:DNF983121 DXB983120:DXB983121 EGX983120:EGX983121 EQT983120:EQT983121 FAP983120:FAP983121 FKL983120:FKL983121 FUH983120:FUH983121 GED983120:GED983121 GNZ983120:GNZ983121 GXV983120:GXV983121 HHR983120:HHR983121 HRN983120:HRN983121 IBJ983120:IBJ983121 ILF983120:ILF983121 IVB983120:IVB983121 JEX983120:JEX983121 JOT983120:JOT983121 JYP983120:JYP983121 KIL983120:KIL983121 KSH983120:KSH983121 LCD983120:LCD983121 LLZ983120:LLZ983121 LVV983120:LVV983121 MFR983120:MFR983121 MPN983120:MPN983121 MZJ983120:MZJ983121 NJF983120:NJF983121 NTB983120:NTB983121 OCX983120:OCX983121 OMT983120:OMT983121 OWP983120:OWP983121 PGL983120:PGL983121 PQH983120:PQH983121 QAD983120:QAD983121 QJZ983120:QJZ983121 QTV983120:QTV983121 RDR983120:RDR983121 RNN983120:RNN983121 RXJ983120:RXJ983121 SHF983120:SHF983121 SRB983120:SRB983121 TAX983120:TAX983121 TKT983120:TKT983121 TUP983120:TUP983121 UEL983120:UEL983121 UOH983120:UOH983121 UYD983120:UYD983121 VHZ983120:VHZ983121 VRV983120:VRV983121 WBR983120:WBR983121 WLN983120:WLN983121 WVJ983120:WVJ983121 G87:G88 JB87:JB88 SX87:SX88 ACT87:ACT88 AMP87:AMP88 AWL87:AWL88 BGH87:BGH88 BQD87:BQD88 BZZ87:BZZ88 CJV87:CJV88 CTR87:CTR88 DDN87:DDN88 DNJ87:DNJ88 DXF87:DXF88 EHB87:EHB88 EQX87:EQX88 FAT87:FAT88 FKP87:FKP88 FUL87:FUL88 GEH87:GEH88 GOD87:GOD88 GXZ87:GXZ88 HHV87:HHV88 HRR87:HRR88 IBN87:IBN88 ILJ87:ILJ88 IVF87:IVF88 JFB87:JFB88 JOX87:JOX88 JYT87:JYT88 KIP87:KIP88 KSL87:KSL88 LCH87:LCH88 LMD87:LMD88 LVZ87:LVZ88 MFV87:MFV88 MPR87:MPR88 MZN87:MZN88 NJJ87:NJJ88 NTF87:NTF88 ODB87:ODB88 OMX87:OMX88 OWT87:OWT88 PGP87:PGP88 PQL87:PQL88 QAH87:QAH88 QKD87:QKD88 QTZ87:QTZ88 RDV87:RDV88 RNR87:RNR88 RXN87:RXN88 SHJ87:SHJ88 SRF87:SRF88 TBB87:TBB88 TKX87:TKX88 TUT87:TUT88 UEP87:UEP88 UOL87:UOL88 UYH87:UYH88 VID87:VID88 VRZ87:VRZ88 WBV87:WBV88 WLR87:WLR88 WVN87:WVN88 G65616:G65617 JB65616:JB65617 SX65616:SX65617 ACT65616:ACT65617 AMP65616:AMP65617 AWL65616:AWL65617 BGH65616:BGH65617 BQD65616:BQD65617 BZZ65616:BZZ65617 CJV65616:CJV65617 CTR65616:CTR65617 DDN65616:DDN65617 DNJ65616:DNJ65617 DXF65616:DXF65617 EHB65616:EHB65617 EQX65616:EQX65617 FAT65616:FAT65617 FKP65616:FKP65617 FUL65616:FUL65617 GEH65616:GEH65617 GOD65616:GOD65617 GXZ65616:GXZ65617 HHV65616:HHV65617 HRR65616:HRR65617 IBN65616:IBN65617 ILJ65616:ILJ65617 IVF65616:IVF65617 JFB65616:JFB65617 JOX65616:JOX65617 JYT65616:JYT65617 KIP65616:KIP65617 KSL65616:KSL65617 LCH65616:LCH65617 LMD65616:LMD65617 LVZ65616:LVZ65617 MFV65616:MFV65617 MPR65616:MPR65617 MZN65616:MZN65617 NJJ65616:NJJ65617 NTF65616:NTF65617 ODB65616:ODB65617 OMX65616:OMX65617 OWT65616:OWT65617 PGP65616:PGP65617 PQL65616:PQL65617 QAH65616:QAH65617 QKD65616:QKD65617 QTZ65616:QTZ65617 RDV65616:RDV65617 RNR65616:RNR65617 RXN65616:RXN65617 SHJ65616:SHJ65617 SRF65616:SRF65617 TBB65616:TBB65617 TKX65616:TKX65617 TUT65616:TUT65617 UEP65616:UEP65617 UOL65616:UOL65617 UYH65616:UYH65617 VID65616:VID65617 VRZ65616:VRZ65617 WBV65616:WBV65617 WLR65616:WLR65617 WVN65616:WVN65617 G131152:G131153 JB131152:JB131153 SX131152:SX131153 ACT131152:ACT131153 AMP131152:AMP131153 AWL131152:AWL131153 BGH131152:BGH131153 BQD131152:BQD131153 BZZ131152:BZZ131153 CJV131152:CJV131153 CTR131152:CTR131153 DDN131152:DDN131153 DNJ131152:DNJ131153 DXF131152:DXF131153 EHB131152:EHB131153 EQX131152:EQX131153 FAT131152:FAT131153 FKP131152:FKP131153 FUL131152:FUL131153 GEH131152:GEH131153 GOD131152:GOD131153 GXZ131152:GXZ131153 HHV131152:HHV131153 HRR131152:HRR131153 IBN131152:IBN131153 ILJ131152:ILJ131153 IVF131152:IVF131153 JFB131152:JFB131153 JOX131152:JOX131153 JYT131152:JYT131153 KIP131152:KIP131153 KSL131152:KSL131153 LCH131152:LCH131153 LMD131152:LMD131153 LVZ131152:LVZ131153 MFV131152:MFV131153 MPR131152:MPR131153 MZN131152:MZN131153 NJJ131152:NJJ131153 NTF131152:NTF131153 ODB131152:ODB131153 OMX131152:OMX131153 OWT131152:OWT131153 PGP131152:PGP131153 PQL131152:PQL131153 QAH131152:QAH131153 QKD131152:QKD131153 QTZ131152:QTZ131153 RDV131152:RDV131153 RNR131152:RNR131153 RXN131152:RXN131153 SHJ131152:SHJ131153 SRF131152:SRF131153 TBB131152:TBB131153 TKX131152:TKX131153 TUT131152:TUT131153 UEP131152:UEP131153 UOL131152:UOL131153 UYH131152:UYH131153 VID131152:VID131153 VRZ131152:VRZ131153 WBV131152:WBV131153 WLR131152:WLR131153 WVN131152:WVN131153 G196688:G196689 JB196688:JB196689 SX196688:SX196689 ACT196688:ACT196689 AMP196688:AMP196689 AWL196688:AWL196689 BGH196688:BGH196689 BQD196688:BQD196689 BZZ196688:BZZ196689 CJV196688:CJV196689 CTR196688:CTR196689 DDN196688:DDN196689 DNJ196688:DNJ196689 DXF196688:DXF196689 EHB196688:EHB196689 EQX196688:EQX196689 FAT196688:FAT196689 FKP196688:FKP196689 FUL196688:FUL196689 GEH196688:GEH196689 GOD196688:GOD196689 GXZ196688:GXZ196689 HHV196688:HHV196689 HRR196688:HRR196689 IBN196688:IBN196689 ILJ196688:ILJ196689 IVF196688:IVF196689 JFB196688:JFB196689 JOX196688:JOX196689 JYT196688:JYT196689 KIP196688:KIP196689 KSL196688:KSL196689 LCH196688:LCH196689 LMD196688:LMD196689 LVZ196688:LVZ196689 MFV196688:MFV196689 MPR196688:MPR196689 MZN196688:MZN196689 NJJ196688:NJJ196689 NTF196688:NTF196689 ODB196688:ODB196689 OMX196688:OMX196689 OWT196688:OWT196689 PGP196688:PGP196689 PQL196688:PQL196689 QAH196688:QAH196689 QKD196688:QKD196689 QTZ196688:QTZ196689 RDV196688:RDV196689 RNR196688:RNR196689 RXN196688:RXN196689 SHJ196688:SHJ196689 SRF196688:SRF196689 TBB196688:TBB196689 TKX196688:TKX196689 TUT196688:TUT196689 UEP196688:UEP196689 UOL196688:UOL196689 UYH196688:UYH196689 VID196688:VID196689 VRZ196688:VRZ196689 WBV196688:WBV196689 WLR196688:WLR196689 WVN196688:WVN196689 G262224:G262225 JB262224:JB262225 SX262224:SX262225 ACT262224:ACT262225 AMP262224:AMP262225 AWL262224:AWL262225 BGH262224:BGH262225 BQD262224:BQD262225 BZZ262224:BZZ262225 CJV262224:CJV262225 CTR262224:CTR262225 DDN262224:DDN262225 DNJ262224:DNJ262225 DXF262224:DXF262225 EHB262224:EHB262225 EQX262224:EQX262225 FAT262224:FAT262225 FKP262224:FKP262225 FUL262224:FUL262225 GEH262224:GEH262225 GOD262224:GOD262225 GXZ262224:GXZ262225 HHV262224:HHV262225 HRR262224:HRR262225 IBN262224:IBN262225 ILJ262224:ILJ262225 IVF262224:IVF262225 JFB262224:JFB262225 JOX262224:JOX262225 JYT262224:JYT262225 KIP262224:KIP262225 KSL262224:KSL262225 LCH262224:LCH262225 LMD262224:LMD262225 LVZ262224:LVZ262225 MFV262224:MFV262225 MPR262224:MPR262225 MZN262224:MZN262225 NJJ262224:NJJ262225 NTF262224:NTF262225 ODB262224:ODB262225 OMX262224:OMX262225 OWT262224:OWT262225 PGP262224:PGP262225 PQL262224:PQL262225 QAH262224:QAH262225 QKD262224:QKD262225 QTZ262224:QTZ262225 RDV262224:RDV262225 RNR262224:RNR262225 RXN262224:RXN262225 SHJ262224:SHJ262225 SRF262224:SRF262225 TBB262224:TBB262225 TKX262224:TKX262225 TUT262224:TUT262225 UEP262224:UEP262225 UOL262224:UOL262225 UYH262224:UYH262225 VID262224:VID262225 VRZ262224:VRZ262225 WBV262224:WBV262225 WLR262224:WLR262225 WVN262224:WVN262225 G327760:G327761 JB327760:JB327761 SX327760:SX327761 ACT327760:ACT327761 AMP327760:AMP327761 AWL327760:AWL327761 BGH327760:BGH327761 BQD327760:BQD327761 BZZ327760:BZZ327761 CJV327760:CJV327761 CTR327760:CTR327761 DDN327760:DDN327761 DNJ327760:DNJ327761 DXF327760:DXF327761 EHB327760:EHB327761 EQX327760:EQX327761 FAT327760:FAT327761 FKP327760:FKP327761 FUL327760:FUL327761 GEH327760:GEH327761 GOD327760:GOD327761 GXZ327760:GXZ327761 HHV327760:HHV327761 HRR327760:HRR327761 IBN327760:IBN327761 ILJ327760:ILJ327761 IVF327760:IVF327761 JFB327760:JFB327761 JOX327760:JOX327761 JYT327760:JYT327761 KIP327760:KIP327761 KSL327760:KSL327761 LCH327760:LCH327761 LMD327760:LMD327761 LVZ327760:LVZ327761 MFV327760:MFV327761 MPR327760:MPR327761 MZN327760:MZN327761 NJJ327760:NJJ327761 NTF327760:NTF327761 ODB327760:ODB327761 OMX327760:OMX327761 OWT327760:OWT327761 PGP327760:PGP327761 PQL327760:PQL327761 QAH327760:QAH327761 QKD327760:QKD327761 QTZ327760:QTZ327761 RDV327760:RDV327761 RNR327760:RNR327761 RXN327760:RXN327761 SHJ327760:SHJ327761 SRF327760:SRF327761 TBB327760:TBB327761 TKX327760:TKX327761 TUT327760:TUT327761 UEP327760:UEP327761 UOL327760:UOL327761 UYH327760:UYH327761 VID327760:VID327761 VRZ327760:VRZ327761 WBV327760:WBV327761 WLR327760:WLR327761 WVN327760:WVN327761 G393296:G393297 JB393296:JB393297 SX393296:SX393297 ACT393296:ACT393297 AMP393296:AMP393297 AWL393296:AWL393297 BGH393296:BGH393297 BQD393296:BQD393297 BZZ393296:BZZ393297 CJV393296:CJV393297 CTR393296:CTR393297 DDN393296:DDN393297 DNJ393296:DNJ393297 DXF393296:DXF393297 EHB393296:EHB393297 EQX393296:EQX393297 FAT393296:FAT393297 FKP393296:FKP393297 FUL393296:FUL393297 GEH393296:GEH393297 GOD393296:GOD393297 GXZ393296:GXZ393297 HHV393296:HHV393297 HRR393296:HRR393297 IBN393296:IBN393297 ILJ393296:ILJ393297 IVF393296:IVF393297 JFB393296:JFB393297 JOX393296:JOX393297 JYT393296:JYT393297 KIP393296:KIP393297 KSL393296:KSL393297 LCH393296:LCH393297 LMD393296:LMD393297 LVZ393296:LVZ393297 MFV393296:MFV393297 MPR393296:MPR393297 MZN393296:MZN393297 NJJ393296:NJJ393297 NTF393296:NTF393297 ODB393296:ODB393297 OMX393296:OMX393297 OWT393296:OWT393297 PGP393296:PGP393297 PQL393296:PQL393297 QAH393296:QAH393297 QKD393296:QKD393297 QTZ393296:QTZ393297 RDV393296:RDV393297 RNR393296:RNR393297 RXN393296:RXN393297 SHJ393296:SHJ393297 SRF393296:SRF393297 TBB393296:TBB393297 TKX393296:TKX393297 TUT393296:TUT393297 UEP393296:UEP393297 UOL393296:UOL393297 UYH393296:UYH393297 VID393296:VID393297 VRZ393296:VRZ393297 WBV393296:WBV393297 WLR393296:WLR393297 WVN393296:WVN393297 G458832:G458833 JB458832:JB458833 SX458832:SX458833 ACT458832:ACT458833 AMP458832:AMP458833 AWL458832:AWL458833 BGH458832:BGH458833 BQD458832:BQD458833 BZZ458832:BZZ458833 CJV458832:CJV458833 CTR458832:CTR458833 DDN458832:DDN458833 DNJ458832:DNJ458833 DXF458832:DXF458833 EHB458832:EHB458833 EQX458832:EQX458833 FAT458832:FAT458833 FKP458832:FKP458833 FUL458832:FUL458833 GEH458832:GEH458833 GOD458832:GOD458833 GXZ458832:GXZ458833 HHV458832:HHV458833 HRR458832:HRR458833 IBN458832:IBN458833 ILJ458832:ILJ458833 IVF458832:IVF458833 JFB458832:JFB458833 JOX458832:JOX458833 JYT458832:JYT458833 KIP458832:KIP458833 KSL458832:KSL458833 LCH458832:LCH458833 LMD458832:LMD458833 LVZ458832:LVZ458833 MFV458832:MFV458833 MPR458832:MPR458833 MZN458832:MZN458833 NJJ458832:NJJ458833 NTF458832:NTF458833 ODB458832:ODB458833 OMX458832:OMX458833 OWT458832:OWT458833 PGP458832:PGP458833 PQL458832:PQL458833 QAH458832:QAH458833 QKD458832:QKD458833 QTZ458832:QTZ458833 RDV458832:RDV458833 RNR458832:RNR458833 RXN458832:RXN458833 SHJ458832:SHJ458833 SRF458832:SRF458833 TBB458832:TBB458833 TKX458832:TKX458833 TUT458832:TUT458833 UEP458832:UEP458833 UOL458832:UOL458833 UYH458832:UYH458833 VID458832:VID458833 VRZ458832:VRZ458833 WBV458832:WBV458833 WLR458832:WLR458833 WVN458832:WVN458833 G524368:G524369 JB524368:JB524369 SX524368:SX524369 ACT524368:ACT524369 AMP524368:AMP524369 AWL524368:AWL524369 BGH524368:BGH524369 BQD524368:BQD524369 BZZ524368:BZZ524369 CJV524368:CJV524369 CTR524368:CTR524369 DDN524368:DDN524369 DNJ524368:DNJ524369 DXF524368:DXF524369 EHB524368:EHB524369 EQX524368:EQX524369 FAT524368:FAT524369 FKP524368:FKP524369 FUL524368:FUL524369 GEH524368:GEH524369 GOD524368:GOD524369 GXZ524368:GXZ524369 HHV524368:HHV524369 HRR524368:HRR524369 IBN524368:IBN524369 ILJ524368:ILJ524369 IVF524368:IVF524369 JFB524368:JFB524369 JOX524368:JOX524369 JYT524368:JYT524369 KIP524368:KIP524369 KSL524368:KSL524369 LCH524368:LCH524369 LMD524368:LMD524369 LVZ524368:LVZ524369 MFV524368:MFV524369 MPR524368:MPR524369 MZN524368:MZN524369 NJJ524368:NJJ524369 NTF524368:NTF524369 ODB524368:ODB524369 OMX524368:OMX524369 OWT524368:OWT524369 PGP524368:PGP524369 PQL524368:PQL524369 QAH524368:QAH524369 QKD524368:QKD524369 QTZ524368:QTZ524369 RDV524368:RDV524369 RNR524368:RNR524369 RXN524368:RXN524369 SHJ524368:SHJ524369 SRF524368:SRF524369 TBB524368:TBB524369 TKX524368:TKX524369 TUT524368:TUT524369 UEP524368:UEP524369 UOL524368:UOL524369 UYH524368:UYH524369 VID524368:VID524369 VRZ524368:VRZ524369 WBV524368:WBV524369 WLR524368:WLR524369 WVN524368:WVN524369 G589904:G589905 JB589904:JB589905 SX589904:SX589905 ACT589904:ACT589905 AMP589904:AMP589905 AWL589904:AWL589905 BGH589904:BGH589905 BQD589904:BQD589905 BZZ589904:BZZ589905 CJV589904:CJV589905 CTR589904:CTR589905 DDN589904:DDN589905 DNJ589904:DNJ589905 DXF589904:DXF589905 EHB589904:EHB589905 EQX589904:EQX589905 FAT589904:FAT589905 FKP589904:FKP589905 FUL589904:FUL589905 GEH589904:GEH589905 GOD589904:GOD589905 GXZ589904:GXZ589905 HHV589904:HHV589905 HRR589904:HRR589905 IBN589904:IBN589905 ILJ589904:ILJ589905 IVF589904:IVF589905 JFB589904:JFB589905 JOX589904:JOX589905 JYT589904:JYT589905 KIP589904:KIP589905 KSL589904:KSL589905 LCH589904:LCH589905 LMD589904:LMD589905 LVZ589904:LVZ589905 MFV589904:MFV589905 MPR589904:MPR589905 MZN589904:MZN589905 NJJ589904:NJJ589905 NTF589904:NTF589905 ODB589904:ODB589905 OMX589904:OMX589905 OWT589904:OWT589905 PGP589904:PGP589905 PQL589904:PQL589905 QAH589904:QAH589905 QKD589904:QKD589905 QTZ589904:QTZ589905 RDV589904:RDV589905 RNR589904:RNR589905 RXN589904:RXN589905 SHJ589904:SHJ589905 SRF589904:SRF589905 TBB589904:TBB589905 TKX589904:TKX589905 TUT589904:TUT589905 UEP589904:UEP589905 UOL589904:UOL589905 UYH589904:UYH589905 VID589904:VID589905 VRZ589904:VRZ589905 WBV589904:WBV589905 WLR589904:WLR589905 WVN589904:WVN589905 G655440:G655441 JB655440:JB655441 SX655440:SX655441 ACT655440:ACT655441 AMP655440:AMP655441 AWL655440:AWL655441 BGH655440:BGH655441 BQD655440:BQD655441 BZZ655440:BZZ655441 CJV655440:CJV655441 CTR655440:CTR655441 DDN655440:DDN655441 DNJ655440:DNJ655441 DXF655440:DXF655441 EHB655440:EHB655441 EQX655440:EQX655441 FAT655440:FAT655441 FKP655440:FKP655441 FUL655440:FUL655441 GEH655440:GEH655441 GOD655440:GOD655441 GXZ655440:GXZ655441 HHV655440:HHV655441 HRR655440:HRR655441 IBN655440:IBN655441 ILJ655440:ILJ655441 IVF655440:IVF655441 JFB655440:JFB655441 JOX655440:JOX655441 JYT655440:JYT655441 KIP655440:KIP655441 KSL655440:KSL655441 LCH655440:LCH655441 LMD655440:LMD655441 LVZ655440:LVZ655441 MFV655440:MFV655441 MPR655440:MPR655441 MZN655440:MZN655441 NJJ655440:NJJ655441 NTF655440:NTF655441 ODB655440:ODB655441 OMX655440:OMX655441 OWT655440:OWT655441 PGP655440:PGP655441 PQL655440:PQL655441 QAH655440:QAH655441 QKD655440:QKD655441 QTZ655440:QTZ655441 RDV655440:RDV655441 RNR655440:RNR655441 RXN655440:RXN655441 SHJ655440:SHJ655441 SRF655440:SRF655441 TBB655440:TBB655441 TKX655440:TKX655441 TUT655440:TUT655441 UEP655440:UEP655441 UOL655440:UOL655441 UYH655440:UYH655441 VID655440:VID655441 VRZ655440:VRZ655441 WBV655440:WBV655441 WLR655440:WLR655441 WVN655440:WVN655441 G720976:G720977 JB720976:JB720977 SX720976:SX720977 ACT720976:ACT720977 AMP720976:AMP720977 AWL720976:AWL720977 BGH720976:BGH720977 BQD720976:BQD720977 BZZ720976:BZZ720977 CJV720976:CJV720977 CTR720976:CTR720977 DDN720976:DDN720977 DNJ720976:DNJ720977 DXF720976:DXF720977 EHB720976:EHB720977 EQX720976:EQX720977 FAT720976:FAT720977 FKP720976:FKP720977 FUL720976:FUL720977 GEH720976:GEH720977 GOD720976:GOD720977 GXZ720976:GXZ720977 HHV720976:HHV720977 HRR720976:HRR720977 IBN720976:IBN720977 ILJ720976:ILJ720977 IVF720976:IVF720977 JFB720976:JFB720977 JOX720976:JOX720977 JYT720976:JYT720977 KIP720976:KIP720977 KSL720976:KSL720977 LCH720976:LCH720977 LMD720976:LMD720977 LVZ720976:LVZ720977 MFV720976:MFV720977 MPR720976:MPR720977 MZN720976:MZN720977 NJJ720976:NJJ720977 NTF720976:NTF720977 ODB720976:ODB720977 OMX720976:OMX720977 OWT720976:OWT720977 PGP720976:PGP720977 PQL720976:PQL720977 QAH720976:QAH720977 QKD720976:QKD720977 QTZ720976:QTZ720977 RDV720976:RDV720977 RNR720976:RNR720977 RXN720976:RXN720977 SHJ720976:SHJ720977 SRF720976:SRF720977 TBB720976:TBB720977 TKX720976:TKX720977 TUT720976:TUT720977 UEP720976:UEP720977 UOL720976:UOL720977 UYH720976:UYH720977 VID720976:VID720977 VRZ720976:VRZ720977 WBV720976:WBV720977 WLR720976:WLR720977 WVN720976:WVN720977 G786512:G786513 JB786512:JB786513 SX786512:SX786513 ACT786512:ACT786513 AMP786512:AMP786513 AWL786512:AWL786513 BGH786512:BGH786513 BQD786512:BQD786513 BZZ786512:BZZ786513 CJV786512:CJV786513 CTR786512:CTR786513 DDN786512:DDN786513 DNJ786512:DNJ786513 DXF786512:DXF786513 EHB786512:EHB786513 EQX786512:EQX786513 FAT786512:FAT786513 FKP786512:FKP786513 FUL786512:FUL786513 GEH786512:GEH786513 GOD786512:GOD786513 GXZ786512:GXZ786513 HHV786512:HHV786513 HRR786512:HRR786513 IBN786512:IBN786513 ILJ786512:ILJ786513 IVF786512:IVF786513 JFB786512:JFB786513 JOX786512:JOX786513 JYT786512:JYT786513 KIP786512:KIP786513 KSL786512:KSL786513 LCH786512:LCH786513 LMD786512:LMD786513 LVZ786512:LVZ786513 MFV786512:MFV786513 MPR786512:MPR786513 MZN786512:MZN786513 NJJ786512:NJJ786513 NTF786512:NTF786513 ODB786512:ODB786513 OMX786512:OMX786513 OWT786512:OWT786513 PGP786512:PGP786513 PQL786512:PQL786513 QAH786512:QAH786513 QKD786512:QKD786513 QTZ786512:QTZ786513 RDV786512:RDV786513 RNR786512:RNR786513 RXN786512:RXN786513 SHJ786512:SHJ786513 SRF786512:SRF786513 TBB786512:TBB786513 TKX786512:TKX786513 TUT786512:TUT786513 UEP786512:UEP786513 UOL786512:UOL786513 UYH786512:UYH786513 VID786512:VID786513 VRZ786512:VRZ786513 WBV786512:WBV786513 WLR786512:WLR786513 WVN786512:WVN786513 G852048:G852049 JB852048:JB852049 SX852048:SX852049 ACT852048:ACT852049 AMP852048:AMP852049 AWL852048:AWL852049 BGH852048:BGH852049 BQD852048:BQD852049 BZZ852048:BZZ852049 CJV852048:CJV852049 CTR852048:CTR852049 DDN852048:DDN852049 DNJ852048:DNJ852049 DXF852048:DXF852049 EHB852048:EHB852049 EQX852048:EQX852049 FAT852048:FAT852049 FKP852048:FKP852049 FUL852048:FUL852049 GEH852048:GEH852049 GOD852048:GOD852049 GXZ852048:GXZ852049 HHV852048:HHV852049 HRR852048:HRR852049 IBN852048:IBN852049 ILJ852048:ILJ852049 IVF852048:IVF852049 JFB852048:JFB852049 JOX852048:JOX852049 JYT852048:JYT852049 KIP852048:KIP852049 KSL852048:KSL852049 LCH852048:LCH852049 LMD852048:LMD852049 LVZ852048:LVZ852049 MFV852048:MFV852049 MPR852048:MPR852049 MZN852048:MZN852049 NJJ852048:NJJ852049 NTF852048:NTF852049 ODB852048:ODB852049 OMX852048:OMX852049 OWT852048:OWT852049 PGP852048:PGP852049 PQL852048:PQL852049 QAH852048:QAH852049 QKD852048:QKD852049 QTZ852048:QTZ852049 RDV852048:RDV852049 RNR852048:RNR852049 RXN852048:RXN852049 SHJ852048:SHJ852049 SRF852048:SRF852049 TBB852048:TBB852049 TKX852048:TKX852049 TUT852048:TUT852049 UEP852048:UEP852049 UOL852048:UOL852049 UYH852048:UYH852049 VID852048:VID852049 VRZ852048:VRZ852049 WBV852048:WBV852049 WLR852048:WLR852049 WVN852048:WVN852049 G917584:G917585 JB917584:JB917585 SX917584:SX917585 ACT917584:ACT917585 AMP917584:AMP917585 AWL917584:AWL917585 BGH917584:BGH917585 BQD917584:BQD917585 BZZ917584:BZZ917585 CJV917584:CJV917585 CTR917584:CTR917585 DDN917584:DDN917585 DNJ917584:DNJ917585 DXF917584:DXF917585 EHB917584:EHB917585 EQX917584:EQX917585 FAT917584:FAT917585 FKP917584:FKP917585 FUL917584:FUL917585 GEH917584:GEH917585 GOD917584:GOD917585 GXZ917584:GXZ917585 HHV917584:HHV917585 HRR917584:HRR917585 IBN917584:IBN917585 ILJ917584:ILJ917585 IVF917584:IVF917585 JFB917584:JFB917585 JOX917584:JOX917585 JYT917584:JYT917585 KIP917584:KIP917585 KSL917584:KSL917585 LCH917584:LCH917585 LMD917584:LMD917585 LVZ917584:LVZ917585 MFV917584:MFV917585 MPR917584:MPR917585 MZN917584:MZN917585 NJJ917584:NJJ917585 NTF917584:NTF917585 ODB917584:ODB917585 OMX917584:OMX917585 OWT917584:OWT917585 PGP917584:PGP917585 PQL917584:PQL917585 QAH917584:QAH917585 QKD917584:QKD917585 QTZ917584:QTZ917585 RDV917584:RDV917585 RNR917584:RNR917585 RXN917584:RXN917585 SHJ917584:SHJ917585 SRF917584:SRF917585 TBB917584:TBB917585 TKX917584:TKX917585 TUT917584:TUT917585 UEP917584:UEP917585 UOL917584:UOL917585 UYH917584:UYH917585 VID917584:VID917585 VRZ917584:VRZ917585 WBV917584:WBV917585 WLR917584:WLR917585 WVN917584:WVN917585 G983120:G983121 JB983120:JB983121 SX983120:SX983121 ACT983120:ACT983121 AMP983120:AMP983121 AWL983120:AWL983121 BGH983120:BGH983121 BQD983120:BQD983121 BZZ983120:BZZ983121 CJV983120:CJV983121 CTR983120:CTR983121 DDN983120:DDN983121 DNJ983120:DNJ983121 DXF983120:DXF983121 EHB983120:EHB983121 EQX983120:EQX983121 FAT983120:FAT983121 FKP983120:FKP983121 FUL983120:FUL983121 GEH983120:GEH983121 GOD983120:GOD983121 GXZ983120:GXZ983121 HHV983120:HHV983121 HRR983120:HRR983121 IBN983120:IBN983121 ILJ983120:ILJ983121 IVF983120:IVF983121 JFB983120:JFB983121 JOX983120:JOX983121 JYT983120:JYT983121 KIP983120:KIP983121 KSL983120:KSL983121 LCH983120:LCH983121 LMD983120:LMD983121 LVZ983120:LVZ983121 MFV983120:MFV983121 MPR983120:MPR983121 MZN983120:MZN983121 NJJ983120:NJJ983121 NTF983120:NTF983121 ODB983120:ODB983121 OMX983120:OMX983121 OWT983120:OWT983121 PGP983120:PGP983121 PQL983120:PQL983121 QAH983120:QAH983121 QKD983120:QKD983121 QTZ983120:QTZ983121 RDV983120:RDV983121 RNR983120:RNR983121 RXN983120:RXN983121 SHJ983120:SHJ983121 SRF983120:SRF983121 TBB983120:TBB983121 TKX983120:TKX983121 TUT983120:TUT983121 UEP983120:UEP983121 UOL983120:UOL983121 UYH983120:UYH983121 VID983120:VID983121 VRZ983120:VRZ983121 WBV983120:WBV983121 WLR983120:WLR983121 WVN983120:WVN983121 G33:G40 JB33:JB40 SX33:SX40 ACT33:ACT40 AMP33:AMP40 AWL33:AWL40 BGH33:BGH40 BQD33:BQD40 BZZ33:BZZ40 CJV33:CJV40 CTR33:CTR40 DDN33:DDN40 DNJ33:DNJ40 DXF33:DXF40 EHB33:EHB40 EQX33:EQX40 FAT33:FAT40 FKP33:FKP40 FUL33:FUL40 GEH33:GEH40 GOD33:GOD40 GXZ33:GXZ40 HHV33:HHV40 HRR33:HRR40 IBN33:IBN40 ILJ33:ILJ40 IVF33:IVF40 JFB33:JFB40 JOX33:JOX40 JYT33:JYT40 KIP33:KIP40 KSL33:KSL40 LCH33:LCH40 LMD33:LMD40 LVZ33:LVZ40 MFV33:MFV40 MPR33:MPR40 MZN33:MZN40 NJJ33:NJJ40 NTF33:NTF40 ODB33:ODB40 OMX33:OMX40 OWT33:OWT40 PGP33:PGP40 PQL33:PQL40 QAH33:QAH40 QKD33:QKD40 QTZ33:QTZ40 RDV33:RDV40 RNR33:RNR40 RXN33:RXN40 SHJ33:SHJ40 SRF33:SRF40 TBB33:TBB40 TKX33:TKX40 TUT33:TUT40 UEP33:UEP40 UOL33:UOL40 UYH33:UYH40 VID33:VID40 VRZ33:VRZ40 WBV33:WBV40 WLR33:WLR40 WVN33:WVN40 G65562:G65569 JB65562:JB65569 SX65562:SX65569 ACT65562:ACT65569 AMP65562:AMP65569 AWL65562:AWL65569 BGH65562:BGH65569 BQD65562:BQD65569 BZZ65562:BZZ65569 CJV65562:CJV65569 CTR65562:CTR65569 DDN65562:DDN65569 DNJ65562:DNJ65569 DXF65562:DXF65569 EHB65562:EHB65569 EQX65562:EQX65569 FAT65562:FAT65569 FKP65562:FKP65569 FUL65562:FUL65569 GEH65562:GEH65569 GOD65562:GOD65569 GXZ65562:GXZ65569 HHV65562:HHV65569 HRR65562:HRR65569 IBN65562:IBN65569 ILJ65562:ILJ65569 IVF65562:IVF65569 JFB65562:JFB65569 JOX65562:JOX65569 JYT65562:JYT65569 KIP65562:KIP65569 KSL65562:KSL65569 LCH65562:LCH65569 LMD65562:LMD65569 LVZ65562:LVZ65569 MFV65562:MFV65569 MPR65562:MPR65569 MZN65562:MZN65569 NJJ65562:NJJ65569 NTF65562:NTF65569 ODB65562:ODB65569 OMX65562:OMX65569 OWT65562:OWT65569 PGP65562:PGP65569 PQL65562:PQL65569 QAH65562:QAH65569 QKD65562:QKD65569 QTZ65562:QTZ65569 RDV65562:RDV65569 RNR65562:RNR65569 RXN65562:RXN65569 SHJ65562:SHJ65569 SRF65562:SRF65569 TBB65562:TBB65569 TKX65562:TKX65569 TUT65562:TUT65569 UEP65562:UEP65569 UOL65562:UOL65569 UYH65562:UYH65569 VID65562:VID65569 VRZ65562:VRZ65569 WBV65562:WBV65569 WLR65562:WLR65569 WVN65562:WVN65569 G131098:G131105 JB131098:JB131105 SX131098:SX131105 ACT131098:ACT131105 AMP131098:AMP131105 AWL131098:AWL131105 BGH131098:BGH131105 BQD131098:BQD131105 BZZ131098:BZZ131105 CJV131098:CJV131105 CTR131098:CTR131105 DDN131098:DDN131105 DNJ131098:DNJ131105 DXF131098:DXF131105 EHB131098:EHB131105 EQX131098:EQX131105 FAT131098:FAT131105 FKP131098:FKP131105 FUL131098:FUL131105 GEH131098:GEH131105 GOD131098:GOD131105 GXZ131098:GXZ131105 HHV131098:HHV131105 HRR131098:HRR131105 IBN131098:IBN131105 ILJ131098:ILJ131105 IVF131098:IVF131105 JFB131098:JFB131105 JOX131098:JOX131105 JYT131098:JYT131105 KIP131098:KIP131105 KSL131098:KSL131105 LCH131098:LCH131105 LMD131098:LMD131105 LVZ131098:LVZ131105 MFV131098:MFV131105 MPR131098:MPR131105 MZN131098:MZN131105 NJJ131098:NJJ131105 NTF131098:NTF131105 ODB131098:ODB131105 OMX131098:OMX131105 OWT131098:OWT131105 PGP131098:PGP131105 PQL131098:PQL131105 QAH131098:QAH131105 QKD131098:QKD131105 QTZ131098:QTZ131105 RDV131098:RDV131105 RNR131098:RNR131105 RXN131098:RXN131105 SHJ131098:SHJ131105 SRF131098:SRF131105 TBB131098:TBB131105 TKX131098:TKX131105 TUT131098:TUT131105 UEP131098:UEP131105 UOL131098:UOL131105 UYH131098:UYH131105 VID131098:VID131105 VRZ131098:VRZ131105 WBV131098:WBV131105 WLR131098:WLR131105 WVN131098:WVN131105 G196634:G196641 JB196634:JB196641 SX196634:SX196641 ACT196634:ACT196641 AMP196634:AMP196641 AWL196634:AWL196641 BGH196634:BGH196641 BQD196634:BQD196641 BZZ196634:BZZ196641 CJV196634:CJV196641 CTR196634:CTR196641 DDN196634:DDN196641 DNJ196634:DNJ196641 DXF196634:DXF196641 EHB196634:EHB196641 EQX196634:EQX196641 FAT196634:FAT196641 FKP196634:FKP196641 FUL196634:FUL196641 GEH196634:GEH196641 GOD196634:GOD196641 GXZ196634:GXZ196641 HHV196634:HHV196641 HRR196634:HRR196641 IBN196634:IBN196641 ILJ196634:ILJ196641 IVF196634:IVF196641 JFB196634:JFB196641 JOX196634:JOX196641 JYT196634:JYT196641 KIP196634:KIP196641 KSL196634:KSL196641 LCH196634:LCH196641 LMD196634:LMD196641 LVZ196634:LVZ196641 MFV196634:MFV196641 MPR196634:MPR196641 MZN196634:MZN196641 NJJ196634:NJJ196641 NTF196634:NTF196641 ODB196634:ODB196641 OMX196634:OMX196641 OWT196634:OWT196641 PGP196634:PGP196641 PQL196634:PQL196641 QAH196634:QAH196641 QKD196634:QKD196641 QTZ196634:QTZ196641 RDV196634:RDV196641 RNR196634:RNR196641 RXN196634:RXN196641 SHJ196634:SHJ196641 SRF196634:SRF196641 TBB196634:TBB196641 TKX196634:TKX196641 TUT196634:TUT196641 UEP196634:UEP196641 UOL196634:UOL196641 UYH196634:UYH196641 VID196634:VID196641 VRZ196634:VRZ196641 WBV196634:WBV196641 WLR196634:WLR196641 WVN196634:WVN196641 G262170:G262177 JB262170:JB262177 SX262170:SX262177 ACT262170:ACT262177 AMP262170:AMP262177 AWL262170:AWL262177 BGH262170:BGH262177 BQD262170:BQD262177 BZZ262170:BZZ262177 CJV262170:CJV262177 CTR262170:CTR262177 DDN262170:DDN262177 DNJ262170:DNJ262177 DXF262170:DXF262177 EHB262170:EHB262177 EQX262170:EQX262177 FAT262170:FAT262177 FKP262170:FKP262177 FUL262170:FUL262177 GEH262170:GEH262177 GOD262170:GOD262177 GXZ262170:GXZ262177 HHV262170:HHV262177 HRR262170:HRR262177 IBN262170:IBN262177 ILJ262170:ILJ262177 IVF262170:IVF262177 JFB262170:JFB262177 JOX262170:JOX262177 JYT262170:JYT262177 KIP262170:KIP262177 KSL262170:KSL262177 LCH262170:LCH262177 LMD262170:LMD262177 LVZ262170:LVZ262177 MFV262170:MFV262177 MPR262170:MPR262177 MZN262170:MZN262177 NJJ262170:NJJ262177 NTF262170:NTF262177 ODB262170:ODB262177 OMX262170:OMX262177 OWT262170:OWT262177 PGP262170:PGP262177 PQL262170:PQL262177 QAH262170:QAH262177 QKD262170:QKD262177 QTZ262170:QTZ262177 RDV262170:RDV262177 RNR262170:RNR262177 RXN262170:RXN262177 SHJ262170:SHJ262177 SRF262170:SRF262177 TBB262170:TBB262177 TKX262170:TKX262177 TUT262170:TUT262177 UEP262170:UEP262177 UOL262170:UOL262177 UYH262170:UYH262177 VID262170:VID262177 VRZ262170:VRZ262177 WBV262170:WBV262177 WLR262170:WLR262177 WVN262170:WVN262177 G327706:G327713 JB327706:JB327713 SX327706:SX327713 ACT327706:ACT327713 AMP327706:AMP327713 AWL327706:AWL327713 BGH327706:BGH327713 BQD327706:BQD327713 BZZ327706:BZZ327713 CJV327706:CJV327713 CTR327706:CTR327713 DDN327706:DDN327713 DNJ327706:DNJ327713 DXF327706:DXF327713 EHB327706:EHB327713 EQX327706:EQX327713 FAT327706:FAT327713 FKP327706:FKP327713 FUL327706:FUL327713 GEH327706:GEH327713 GOD327706:GOD327713 GXZ327706:GXZ327713 HHV327706:HHV327713 HRR327706:HRR327713 IBN327706:IBN327713 ILJ327706:ILJ327713 IVF327706:IVF327713 JFB327706:JFB327713 JOX327706:JOX327713 JYT327706:JYT327713 KIP327706:KIP327713 KSL327706:KSL327713 LCH327706:LCH327713 LMD327706:LMD327713 LVZ327706:LVZ327713 MFV327706:MFV327713 MPR327706:MPR327713 MZN327706:MZN327713 NJJ327706:NJJ327713 NTF327706:NTF327713 ODB327706:ODB327713 OMX327706:OMX327713 OWT327706:OWT327713 PGP327706:PGP327713 PQL327706:PQL327713 QAH327706:QAH327713 QKD327706:QKD327713 QTZ327706:QTZ327713 RDV327706:RDV327713 RNR327706:RNR327713 RXN327706:RXN327713 SHJ327706:SHJ327713 SRF327706:SRF327713 TBB327706:TBB327713 TKX327706:TKX327713 TUT327706:TUT327713 UEP327706:UEP327713 UOL327706:UOL327713 UYH327706:UYH327713 VID327706:VID327713 VRZ327706:VRZ327713 WBV327706:WBV327713 WLR327706:WLR327713 WVN327706:WVN327713 G393242:G393249 JB393242:JB393249 SX393242:SX393249 ACT393242:ACT393249 AMP393242:AMP393249 AWL393242:AWL393249 BGH393242:BGH393249 BQD393242:BQD393249 BZZ393242:BZZ393249 CJV393242:CJV393249 CTR393242:CTR393249 DDN393242:DDN393249 DNJ393242:DNJ393249 DXF393242:DXF393249 EHB393242:EHB393249 EQX393242:EQX393249 FAT393242:FAT393249 FKP393242:FKP393249 FUL393242:FUL393249 GEH393242:GEH393249 GOD393242:GOD393249 GXZ393242:GXZ393249 HHV393242:HHV393249 HRR393242:HRR393249 IBN393242:IBN393249 ILJ393242:ILJ393249 IVF393242:IVF393249 JFB393242:JFB393249 JOX393242:JOX393249 JYT393242:JYT393249 KIP393242:KIP393249 KSL393242:KSL393249 LCH393242:LCH393249 LMD393242:LMD393249 LVZ393242:LVZ393249 MFV393242:MFV393249 MPR393242:MPR393249 MZN393242:MZN393249 NJJ393242:NJJ393249 NTF393242:NTF393249 ODB393242:ODB393249 OMX393242:OMX393249 OWT393242:OWT393249 PGP393242:PGP393249 PQL393242:PQL393249 QAH393242:QAH393249 QKD393242:QKD393249 QTZ393242:QTZ393249 RDV393242:RDV393249 RNR393242:RNR393249 RXN393242:RXN393249 SHJ393242:SHJ393249 SRF393242:SRF393249 TBB393242:TBB393249 TKX393242:TKX393249 TUT393242:TUT393249 UEP393242:UEP393249 UOL393242:UOL393249 UYH393242:UYH393249 VID393242:VID393249 VRZ393242:VRZ393249 WBV393242:WBV393249 WLR393242:WLR393249 WVN393242:WVN393249 G458778:G458785 JB458778:JB458785 SX458778:SX458785 ACT458778:ACT458785 AMP458778:AMP458785 AWL458778:AWL458785 BGH458778:BGH458785 BQD458778:BQD458785 BZZ458778:BZZ458785 CJV458778:CJV458785 CTR458778:CTR458785 DDN458778:DDN458785 DNJ458778:DNJ458785 DXF458778:DXF458785 EHB458778:EHB458785 EQX458778:EQX458785 FAT458778:FAT458785 FKP458778:FKP458785 FUL458778:FUL458785 GEH458778:GEH458785 GOD458778:GOD458785 GXZ458778:GXZ458785 HHV458778:HHV458785 HRR458778:HRR458785 IBN458778:IBN458785 ILJ458778:ILJ458785 IVF458778:IVF458785 JFB458778:JFB458785 JOX458778:JOX458785 JYT458778:JYT458785 KIP458778:KIP458785 KSL458778:KSL458785 LCH458778:LCH458785 LMD458778:LMD458785 LVZ458778:LVZ458785 MFV458778:MFV458785 MPR458778:MPR458785 MZN458778:MZN458785 NJJ458778:NJJ458785 NTF458778:NTF458785 ODB458778:ODB458785 OMX458778:OMX458785 OWT458778:OWT458785 PGP458778:PGP458785 PQL458778:PQL458785 QAH458778:QAH458785 QKD458778:QKD458785 QTZ458778:QTZ458785 RDV458778:RDV458785 RNR458778:RNR458785 RXN458778:RXN458785 SHJ458778:SHJ458785 SRF458778:SRF458785 TBB458778:TBB458785 TKX458778:TKX458785 TUT458778:TUT458785 UEP458778:UEP458785 UOL458778:UOL458785 UYH458778:UYH458785 VID458778:VID458785 VRZ458778:VRZ458785 WBV458778:WBV458785 WLR458778:WLR458785 WVN458778:WVN458785 G524314:G524321 JB524314:JB524321 SX524314:SX524321 ACT524314:ACT524321 AMP524314:AMP524321 AWL524314:AWL524321 BGH524314:BGH524321 BQD524314:BQD524321 BZZ524314:BZZ524321 CJV524314:CJV524321 CTR524314:CTR524321 DDN524314:DDN524321 DNJ524314:DNJ524321 DXF524314:DXF524321 EHB524314:EHB524321 EQX524314:EQX524321 FAT524314:FAT524321 FKP524314:FKP524321 FUL524314:FUL524321 GEH524314:GEH524321 GOD524314:GOD524321 GXZ524314:GXZ524321 HHV524314:HHV524321 HRR524314:HRR524321 IBN524314:IBN524321 ILJ524314:ILJ524321 IVF524314:IVF524321 JFB524314:JFB524321 JOX524314:JOX524321 JYT524314:JYT524321 KIP524314:KIP524321 KSL524314:KSL524321 LCH524314:LCH524321 LMD524314:LMD524321 LVZ524314:LVZ524321 MFV524314:MFV524321 MPR524314:MPR524321 MZN524314:MZN524321 NJJ524314:NJJ524321 NTF524314:NTF524321 ODB524314:ODB524321 OMX524314:OMX524321 OWT524314:OWT524321 PGP524314:PGP524321 PQL524314:PQL524321 QAH524314:QAH524321 QKD524314:QKD524321 QTZ524314:QTZ524321 RDV524314:RDV524321 RNR524314:RNR524321 RXN524314:RXN524321 SHJ524314:SHJ524321 SRF524314:SRF524321 TBB524314:TBB524321 TKX524314:TKX524321 TUT524314:TUT524321 UEP524314:UEP524321 UOL524314:UOL524321 UYH524314:UYH524321 VID524314:VID524321 VRZ524314:VRZ524321 WBV524314:WBV524321 WLR524314:WLR524321 WVN524314:WVN524321 G589850:G589857 JB589850:JB589857 SX589850:SX589857 ACT589850:ACT589857 AMP589850:AMP589857 AWL589850:AWL589857 BGH589850:BGH589857 BQD589850:BQD589857 BZZ589850:BZZ589857 CJV589850:CJV589857 CTR589850:CTR589857 DDN589850:DDN589857 DNJ589850:DNJ589857 DXF589850:DXF589857 EHB589850:EHB589857 EQX589850:EQX589857 FAT589850:FAT589857 FKP589850:FKP589857 FUL589850:FUL589857 GEH589850:GEH589857 GOD589850:GOD589857 GXZ589850:GXZ589857 HHV589850:HHV589857 HRR589850:HRR589857 IBN589850:IBN589857 ILJ589850:ILJ589857 IVF589850:IVF589857 JFB589850:JFB589857 JOX589850:JOX589857 JYT589850:JYT589857 KIP589850:KIP589857 KSL589850:KSL589857 LCH589850:LCH589857 LMD589850:LMD589857 LVZ589850:LVZ589857 MFV589850:MFV589857 MPR589850:MPR589857 MZN589850:MZN589857 NJJ589850:NJJ589857 NTF589850:NTF589857 ODB589850:ODB589857 OMX589850:OMX589857 OWT589850:OWT589857 PGP589850:PGP589857 PQL589850:PQL589857 QAH589850:QAH589857 QKD589850:QKD589857 QTZ589850:QTZ589857 RDV589850:RDV589857 RNR589850:RNR589857 RXN589850:RXN589857 SHJ589850:SHJ589857 SRF589850:SRF589857 TBB589850:TBB589857 TKX589850:TKX589857 TUT589850:TUT589857 UEP589850:UEP589857 UOL589850:UOL589857 UYH589850:UYH589857 VID589850:VID589857 VRZ589850:VRZ589857 WBV589850:WBV589857 WLR589850:WLR589857 WVN589850:WVN589857 G655386:G655393 JB655386:JB655393 SX655386:SX655393 ACT655386:ACT655393 AMP655386:AMP655393 AWL655386:AWL655393 BGH655386:BGH655393 BQD655386:BQD655393 BZZ655386:BZZ655393 CJV655386:CJV655393 CTR655386:CTR655393 DDN655386:DDN655393 DNJ655386:DNJ655393 DXF655386:DXF655393 EHB655386:EHB655393 EQX655386:EQX655393 FAT655386:FAT655393 FKP655386:FKP655393 FUL655386:FUL655393 GEH655386:GEH655393 GOD655386:GOD655393 GXZ655386:GXZ655393 HHV655386:HHV655393 HRR655386:HRR655393 IBN655386:IBN655393 ILJ655386:ILJ655393 IVF655386:IVF655393 JFB655386:JFB655393 JOX655386:JOX655393 JYT655386:JYT655393 KIP655386:KIP655393 KSL655386:KSL655393 LCH655386:LCH655393 LMD655386:LMD655393 LVZ655386:LVZ655393 MFV655386:MFV655393 MPR655386:MPR655393 MZN655386:MZN655393 NJJ655386:NJJ655393 NTF655386:NTF655393 ODB655386:ODB655393 OMX655386:OMX655393 OWT655386:OWT655393 PGP655386:PGP655393 PQL655386:PQL655393 QAH655386:QAH655393 QKD655386:QKD655393 QTZ655386:QTZ655393 RDV655386:RDV655393 RNR655386:RNR655393 RXN655386:RXN655393 SHJ655386:SHJ655393 SRF655386:SRF655393 TBB655386:TBB655393 TKX655386:TKX655393 TUT655386:TUT655393 UEP655386:UEP655393 UOL655386:UOL655393 UYH655386:UYH655393 VID655386:VID655393 VRZ655386:VRZ655393 WBV655386:WBV655393 WLR655386:WLR655393 WVN655386:WVN655393 G720922:G720929 JB720922:JB720929 SX720922:SX720929 ACT720922:ACT720929 AMP720922:AMP720929 AWL720922:AWL720929 BGH720922:BGH720929 BQD720922:BQD720929 BZZ720922:BZZ720929 CJV720922:CJV720929 CTR720922:CTR720929 DDN720922:DDN720929 DNJ720922:DNJ720929 DXF720922:DXF720929 EHB720922:EHB720929 EQX720922:EQX720929 FAT720922:FAT720929 FKP720922:FKP720929 FUL720922:FUL720929 GEH720922:GEH720929 GOD720922:GOD720929 GXZ720922:GXZ720929 HHV720922:HHV720929 HRR720922:HRR720929 IBN720922:IBN720929 ILJ720922:ILJ720929 IVF720922:IVF720929 JFB720922:JFB720929 JOX720922:JOX720929 JYT720922:JYT720929 KIP720922:KIP720929 KSL720922:KSL720929 LCH720922:LCH720929 LMD720922:LMD720929 LVZ720922:LVZ720929 MFV720922:MFV720929 MPR720922:MPR720929 MZN720922:MZN720929 NJJ720922:NJJ720929 NTF720922:NTF720929 ODB720922:ODB720929 OMX720922:OMX720929 OWT720922:OWT720929 PGP720922:PGP720929 PQL720922:PQL720929 QAH720922:QAH720929 QKD720922:QKD720929 QTZ720922:QTZ720929 RDV720922:RDV720929 RNR720922:RNR720929 RXN720922:RXN720929 SHJ720922:SHJ720929 SRF720922:SRF720929 TBB720922:TBB720929 TKX720922:TKX720929 TUT720922:TUT720929 UEP720922:UEP720929 UOL720922:UOL720929 UYH720922:UYH720929 VID720922:VID720929 VRZ720922:VRZ720929 WBV720922:WBV720929 WLR720922:WLR720929 WVN720922:WVN720929 G786458:G786465 JB786458:JB786465 SX786458:SX786465 ACT786458:ACT786465 AMP786458:AMP786465 AWL786458:AWL786465 BGH786458:BGH786465 BQD786458:BQD786465 BZZ786458:BZZ786465 CJV786458:CJV786465 CTR786458:CTR786465 DDN786458:DDN786465 DNJ786458:DNJ786465 DXF786458:DXF786465 EHB786458:EHB786465 EQX786458:EQX786465 FAT786458:FAT786465 FKP786458:FKP786465 FUL786458:FUL786465 GEH786458:GEH786465 GOD786458:GOD786465 GXZ786458:GXZ786465 HHV786458:HHV786465 HRR786458:HRR786465 IBN786458:IBN786465 ILJ786458:ILJ786465 IVF786458:IVF786465 JFB786458:JFB786465 JOX786458:JOX786465 JYT786458:JYT786465 KIP786458:KIP786465 KSL786458:KSL786465 LCH786458:LCH786465 LMD786458:LMD786465 LVZ786458:LVZ786465 MFV786458:MFV786465 MPR786458:MPR786465 MZN786458:MZN786465 NJJ786458:NJJ786465 NTF786458:NTF786465 ODB786458:ODB786465 OMX786458:OMX786465 OWT786458:OWT786465 PGP786458:PGP786465 PQL786458:PQL786465 QAH786458:QAH786465 QKD786458:QKD786465 QTZ786458:QTZ786465 RDV786458:RDV786465 RNR786458:RNR786465 RXN786458:RXN786465 SHJ786458:SHJ786465 SRF786458:SRF786465 TBB786458:TBB786465 TKX786458:TKX786465 TUT786458:TUT786465 UEP786458:UEP786465 UOL786458:UOL786465 UYH786458:UYH786465 VID786458:VID786465 VRZ786458:VRZ786465 WBV786458:WBV786465 WLR786458:WLR786465 WVN786458:WVN786465 G851994:G852001 JB851994:JB852001 SX851994:SX852001 ACT851994:ACT852001 AMP851994:AMP852001 AWL851994:AWL852001 BGH851994:BGH852001 BQD851994:BQD852001 BZZ851994:BZZ852001 CJV851994:CJV852001 CTR851994:CTR852001 DDN851994:DDN852001 DNJ851994:DNJ852001 DXF851994:DXF852001 EHB851994:EHB852001 EQX851994:EQX852001 FAT851994:FAT852001 FKP851994:FKP852001 FUL851994:FUL852001 GEH851994:GEH852001 GOD851994:GOD852001 GXZ851994:GXZ852001 HHV851994:HHV852001 HRR851994:HRR852001 IBN851994:IBN852001 ILJ851994:ILJ852001 IVF851994:IVF852001 JFB851994:JFB852001 JOX851994:JOX852001 JYT851994:JYT852001 KIP851994:KIP852001 KSL851994:KSL852001 LCH851994:LCH852001 LMD851994:LMD852001 LVZ851994:LVZ852001 MFV851994:MFV852001 MPR851994:MPR852001 MZN851994:MZN852001 NJJ851994:NJJ852001 NTF851994:NTF852001 ODB851994:ODB852001 OMX851994:OMX852001 OWT851994:OWT852001 PGP851994:PGP852001 PQL851994:PQL852001 QAH851994:QAH852001 QKD851994:QKD852001 QTZ851994:QTZ852001 RDV851994:RDV852001 RNR851994:RNR852001 RXN851994:RXN852001 SHJ851994:SHJ852001 SRF851994:SRF852001 TBB851994:TBB852001 TKX851994:TKX852001 TUT851994:TUT852001 UEP851994:UEP852001 UOL851994:UOL852001 UYH851994:UYH852001 VID851994:VID852001 VRZ851994:VRZ852001 WBV851994:WBV852001 WLR851994:WLR852001 WVN851994:WVN852001 G917530:G917537 JB917530:JB917537 SX917530:SX917537 ACT917530:ACT917537 AMP917530:AMP917537 AWL917530:AWL917537 BGH917530:BGH917537 BQD917530:BQD917537 BZZ917530:BZZ917537 CJV917530:CJV917537 CTR917530:CTR917537 DDN917530:DDN917537 DNJ917530:DNJ917537 DXF917530:DXF917537 EHB917530:EHB917537 EQX917530:EQX917537 FAT917530:FAT917537 FKP917530:FKP917537 FUL917530:FUL917537 GEH917530:GEH917537 GOD917530:GOD917537 GXZ917530:GXZ917537 HHV917530:HHV917537 HRR917530:HRR917537 IBN917530:IBN917537 ILJ917530:ILJ917537 IVF917530:IVF917537 JFB917530:JFB917537 JOX917530:JOX917537 JYT917530:JYT917537 KIP917530:KIP917537 KSL917530:KSL917537 LCH917530:LCH917537 LMD917530:LMD917537 LVZ917530:LVZ917537 MFV917530:MFV917537 MPR917530:MPR917537 MZN917530:MZN917537 NJJ917530:NJJ917537 NTF917530:NTF917537 ODB917530:ODB917537 OMX917530:OMX917537 OWT917530:OWT917537 PGP917530:PGP917537 PQL917530:PQL917537 QAH917530:QAH917537 QKD917530:QKD917537 QTZ917530:QTZ917537 RDV917530:RDV917537 RNR917530:RNR917537 RXN917530:RXN917537 SHJ917530:SHJ917537 SRF917530:SRF917537 TBB917530:TBB917537 TKX917530:TKX917537 TUT917530:TUT917537 UEP917530:UEP917537 UOL917530:UOL917537 UYH917530:UYH917537 VID917530:VID917537 VRZ917530:VRZ917537 WBV917530:WBV917537 WLR917530:WLR917537 WVN917530:WVN917537 G983066:G983073 JB983066:JB983073 SX983066:SX983073 ACT983066:ACT983073 AMP983066:AMP983073 AWL983066:AWL983073 BGH983066:BGH983073 BQD983066:BQD983073 BZZ983066:BZZ983073 CJV983066:CJV983073 CTR983066:CTR983073 DDN983066:DDN983073 DNJ983066:DNJ983073 DXF983066:DXF983073 EHB983066:EHB983073 EQX983066:EQX983073 FAT983066:FAT983073 FKP983066:FKP983073 FUL983066:FUL983073 GEH983066:GEH983073 GOD983066:GOD983073 GXZ983066:GXZ983073 HHV983066:HHV983073 HRR983066:HRR983073 IBN983066:IBN983073 ILJ983066:ILJ983073 IVF983066:IVF983073 JFB983066:JFB983073 JOX983066:JOX983073 JYT983066:JYT983073 KIP983066:KIP983073 KSL983066:KSL983073 LCH983066:LCH983073 LMD983066:LMD983073 LVZ983066:LVZ983073 MFV983066:MFV983073 MPR983066:MPR983073 MZN983066:MZN983073 NJJ983066:NJJ983073 NTF983066:NTF983073 ODB983066:ODB983073 OMX983066:OMX983073 OWT983066:OWT983073 PGP983066:PGP983073 PQL983066:PQL983073 QAH983066:QAH983073 QKD983066:QKD983073 QTZ983066:QTZ983073 RDV983066:RDV983073 RNR983066:RNR983073 RXN983066:RXN983073 SHJ983066:SHJ983073 SRF983066:SRF983073 TBB983066:TBB983073 TKX983066:TKX983073 TUT983066:TUT983073 UEP983066:UEP983073 UOL983066:UOL983073 UYH983066:UYH983073 VID983066:VID983073 VRZ983066:VRZ983073 WBV983066:WBV983073 WLR983066:WLR983073 WVN983066:WVN983073 G43:G62 JB43:JB62 SX43:SX62 ACT43:ACT62 AMP43:AMP62 AWL43:AWL62 BGH43:BGH62 BQD43:BQD62 BZZ43:BZZ62 CJV43:CJV62 CTR43:CTR62 DDN43:DDN62 DNJ43:DNJ62 DXF43:DXF62 EHB43:EHB62 EQX43:EQX62 FAT43:FAT62 FKP43:FKP62 FUL43:FUL62 GEH43:GEH62 GOD43:GOD62 GXZ43:GXZ62 HHV43:HHV62 HRR43:HRR62 IBN43:IBN62 ILJ43:ILJ62 IVF43:IVF62 JFB43:JFB62 JOX43:JOX62 JYT43:JYT62 KIP43:KIP62 KSL43:KSL62 LCH43:LCH62 LMD43:LMD62 LVZ43:LVZ62 MFV43:MFV62 MPR43:MPR62 MZN43:MZN62 NJJ43:NJJ62 NTF43:NTF62 ODB43:ODB62 OMX43:OMX62 OWT43:OWT62 PGP43:PGP62 PQL43:PQL62 QAH43:QAH62 QKD43:QKD62 QTZ43:QTZ62 RDV43:RDV62 RNR43:RNR62 RXN43:RXN62 SHJ43:SHJ62 SRF43:SRF62 TBB43:TBB62 TKX43:TKX62 TUT43:TUT62 UEP43:UEP62 UOL43:UOL62 UYH43:UYH62 VID43:VID62 VRZ43:VRZ62 WBV43:WBV62 WLR43:WLR62 WVN43:WVN62 G65572:G65591 JB65572:JB65591 SX65572:SX65591 ACT65572:ACT65591 AMP65572:AMP65591 AWL65572:AWL65591 BGH65572:BGH65591 BQD65572:BQD65591 BZZ65572:BZZ65591 CJV65572:CJV65591 CTR65572:CTR65591 DDN65572:DDN65591 DNJ65572:DNJ65591 DXF65572:DXF65591 EHB65572:EHB65591 EQX65572:EQX65591 FAT65572:FAT65591 FKP65572:FKP65591 FUL65572:FUL65591 GEH65572:GEH65591 GOD65572:GOD65591 GXZ65572:GXZ65591 HHV65572:HHV65591 HRR65572:HRR65591 IBN65572:IBN65591 ILJ65572:ILJ65591 IVF65572:IVF65591 JFB65572:JFB65591 JOX65572:JOX65591 JYT65572:JYT65591 KIP65572:KIP65591 KSL65572:KSL65591 LCH65572:LCH65591 LMD65572:LMD65591 LVZ65572:LVZ65591 MFV65572:MFV65591 MPR65572:MPR65591 MZN65572:MZN65591 NJJ65572:NJJ65591 NTF65572:NTF65591 ODB65572:ODB65591 OMX65572:OMX65591 OWT65572:OWT65591 PGP65572:PGP65591 PQL65572:PQL65591 QAH65572:QAH65591 QKD65572:QKD65591 QTZ65572:QTZ65591 RDV65572:RDV65591 RNR65572:RNR65591 RXN65572:RXN65591 SHJ65572:SHJ65591 SRF65572:SRF65591 TBB65572:TBB65591 TKX65572:TKX65591 TUT65572:TUT65591 UEP65572:UEP65591 UOL65572:UOL65591 UYH65572:UYH65591 VID65572:VID65591 VRZ65572:VRZ65591 WBV65572:WBV65591 WLR65572:WLR65591 WVN65572:WVN65591 G131108:G131127 JB131108:JB131127 SX131108:SX131127 ACT131108:ACT131127 AMP131108:AMP131127 AWL131108:AWL131127 BGH131108:BGH131127 BQD131108:BQD131127 BZZ131108:BZZ131127 CJV131108:CJV131127 CTR131108:CTR131127 DDN131108:DDN131127 DNJ131108:DNJ131127 DXF131108:DXF131127 EHB131108:EHB131127 EQX131108:EQX131127 FAT131108:FAT131127 FKP131108:FKP131127 FUL131108:FUL131127 GEH131108:GEH131127 GOD131108:GOD131127 GXZ131108:GXZ131127 HHV131108:HHV131127 HRR131108:HRR131127 IBN131108:IBN131127 ILJ131108:ILJ131127 IVF131108:IVF131127 JFB131108:JFB131127 JOX131108:JOX131127 JYT131108:JYT131127 KIP131108:KIP131127 KSL131108:KSL131127 LCH131108:LCH131127 LMD131108:LMD131127 LVZ131108:LVZ131127 MFV131108:MFV131127 MPR131108:MPR131127 MZN131108:MZN131127 NJJ131108:NJJ131127 NTF131108:NTF131127 ODB131108:ODB131127 OMX131108:OMX131127 OWT131108:OWT131127 PGP131108:PGP131127 PQL131108:PQL131127 QAH131108:QAH131127 QKD131108:QKD131127 QTZ131108:QTZ131127 RDV131108:RDV131127 RNR131108:RNR131127 RXN131108:RXN131127 SHJ131108:SHJ131127 SRF131108:SRF131127 TBB131108:TBB131127 TKX131108:TKX131127 TUT131108:TUT131127 UEP131108:UEP131127 UOL131108:UOL131127 UYH131108:UYH131127 VID131108:VID131127 VRZ131108:VRZ131127 WBV131108:WBV131127 WLR131108:WLR131127 WVN131108:WVN131127 G196644:G196663 JB196644:JB196663 SX196644:SX196663 ACT196644:ACT196663 AMP196644:AMP196663 AWL196644:AWL196663 BGH196644:BGH196663 BQD196644:BQD196663 BZZ196644:BZZ196663 CJV196644:CJV196663 CTR196644:CTR196663 DDN196644:DDN196663 DNJ196644:DNJ196663 DXF196644:DXF196663 EHB196644:EHB196663 EQX196644:EQX196663 FAT196644:FAT196663 FKP196644:FKP196663 FUL196644:FUL196663 GEH196644:GEH196663 GOD196644:GOD196663 GXZ196644:GXZ196663 HHV196644:HHV196663 HRR196644:HRR196663 IBN196644:IBN196663 ILJ196644:ILJ196663 IVF196644:IVF196663 JFB196644:JFB196663 JOX196644:JOX196663 JYT196644:JYT196663 KIP196644:KIP196663 KSL196644:KSL196663 LCH196644:LCH196663 LMD196644:LMD196663 LVZ196644:LVZ196663 MFV196644:MFV196663 MPR196644:MPR196663 MZN196644:MZN196663 NJJ196644:NJJ196663 NTF196644:NTF196663 ODB196644:ODB196663 OMX196644:OMX196663 OWT196644:OWT196663 PGP196644:PGP196663 PQL196644:PQL196663 QAH196644:QAH196663 QKD196644:QKD196663 QTZ196644:QTZ196663 RDV196644:RDV196663 RNR196644:RNR196663 RXN196644:RXN196663 SHJ196644:SHJ196663 SRF196644:SRF196663 TBB196644:TBB196663 TKX196644:TKX196663 TUT196644:TUT196663 UEP196644:UEP196663 UOL196644:UOL196663 UYH196644:UYH196663 VID196644:VID196663 VRZ196644:VRZ196663 WBV196644:WBV196663 WLR196644:WLR196663 WVN196644:WVN196663 G262180:G262199 JB262180:JB262199 SX262180:SX262199 ACT262180:ACT262199 AMP262180:AMP262199 AWL262180:AWL262199 BGH262180:BGH262199 BQD262180:BQD262199 BZZ262180:BZZ262199 CJV262180:CJV262199 CTR262180:CTR262199 DDN262180:DDN262199 DNJ262180:DNJ262199 DXF262180:DXF262199 EHB262180:EHB262199 EQX262180:EQX262199 FAT262180:FAT262199 FKP262180:FKP262199 FUL262180:FUL262199 GEH262180:GEH262199 GOD262180:GOD262199 GXZ262180:GXZ262199 HHV262180:HHV262199 HRR262180:HRR262199 IBN262180:IBN262199 ILJ262180:ILJ262199 IVF262180:IVF262199 JFB262180:JFB262199 JOX262180:JOX262199 JYT262180:JYT262199 KIP262180:KIP262199 KSL262180:KSL262199 LCH262180:LCH262199 LMD262180:LMD262199 LVZ262180:LVZ262199 MFV262180:MFV262199 MPR262180:MPR262199 MZN262180:MZN262199 NJJ262180:NJJ262199 NTF262180:NTF262199 ODB262180:ODB262199 OMX262180:OMX262199 OWT262180:OWT262199 PGP262180:PGP262199 PQL262180:PQL262199 QAH262180:QAH262199 QKD262180:QKD262199 QTZ262180:QTZ262199 RDV262180:RDV262199 RNR262180:RNR262199 RXN262180:RXN262199 SHJ262180:SHJ262199 SRF262180:SRF262199 TBB262180:TBB262199 TKX262180:TKX262199 TUT262180:TUT262199 UEP262180:UEP262199 UOL262180:UOL262199 UYH262180:UYH262199 VID262180:VID262199 VRZ262180:VRZ262199 WBV262180:WBV262199 WLR262180:WLR262199 WVN262180:WVN262199 G327716:G327735 JB327716:JB327735 SX327716:SX327735 ACT327716:ACT327735 AMP327716:AMP327735 AWL327716:AWL327735 BGH327716:BGH327735 BQD327716:BQD327735 BZZ327716:BZZ327735 CJV327716:CJV327735 CTR327716:CTR327735 DDN327716:DDN327735 DNJ327716:DNJ327735 DXF327716:DXF327735 EHB327716:EHB327735 EQX327716:EQX327735 FAT327716:FAT327735 FKP327716:FKP327735 FUL327716:FUL327735 GEH327716:GEH327735 GOD327716:GOD327735 GXZ327716:GXZ327735 HHV327716:HHV327735 HRR327716:HRR327735 IBN327716:IBN327735 ILJ327716:ILJ327735 IVF327716:IVF327735 JFB327716:JFB327735 JOX327716:JOX327735 JYT327716:JYT327735 KIP327716:KIP327735 KSL327716:KSL327735 LCH327716:LCH327735 LMD327716:LMD327735 LVZ327716:LVZ327735 MFV327716:MFV327735 MPR327716:MPR327735 MZN327716:MZN327735 NJJ327716:NJJ327735 NTF327716:NTF327735 ODB327716:ODB327735 OMX327716:OMX327735 OWT327716:OWT327735 PGP327716:PGP327735 PQL327716:PQL327735 QAH327716:QAH327735 QKD327716:QKD327735 QTZ327716:QTZ327735 RDV327716:RDV327735 RNR327716:RNR327735 RXN327716:RXN327735 SHJ327716:SHJ327735 SRF327716:SRF327735 TBB327716:TBB327735 TKX327716:TKX327735 TUT327716:TUT327735 UEP327716:UEP327735 UOL327716:UOL327735 UYH327716:UYH327735 VID327716:VID327735 VRZ327716:VRZ327735 WBV327716:WBV327735 WLR327716:WLR327735 WVN327716:WVN327735 G393252:G393271 JB393252:JB393271 SX393252:SX393271 ACT393252:ACT393271 AMP393252:AMP393271 AWL393252:AWL393271 BGH393252:BGH393271 BQD393252:BQD393271 BZZ393252:BZZ393271 CJV393252:CJV393271 CTR393252:CTR393271 DDN393252:DDN393271 DNJ393252:DNJ393271 DXF393252:DXF393271 EHB393252:EHB393271 EQX393252:EQX393271 FAT393252:FAT393271 FKP393252:FKP393271 FUL393252:FUL393271 GEH393252:GEH393271 GOD393252:GOD393271 GXZ393252:GXZ393271 HHV393252:HHV393271 HRR393252:HRR393271 IBN393252:IBN393271 ILJ393252:ILJ393271 IVF393252:IVF393271 JFB393252:JFB393271 JOX393252:JOX393271 JYT393252:JYT393271 KIP393252:KIP393271 KSL393252:KSL393271 LCH393252:LCH393271 LMD393252:LMD393271 LVZ393252:LVZ393271 MFV393252:MFV393271 MPR393252:MPR393271 MZN393252:MZN393271 NJJ393252:NJJ393271 NTF393252:NTF393271 ODB393252:ODB393271 OMX393252:OMX393271 OWT393252:OWT393271 PGP393252:PGP393271 PQL393252:PQL393271 QAH393252:QAH393271 QKD393252:QKD393271 QTZ393252:QTZ393271 RDV393252:RDV393271 RNR393252:RNR393271 RXN393252:RXN393271 SHJ393252:SHJ393271 SRF393252:SRF393271 TBB393252:TBB393271 TKX393252:TKX393271 TUT393252:TUT393271 UEP393252:UEP393271 UOL393252:UOL393271 UYH393252:UYH393271 VID393252:VID393271 VRZ393252:VRZ393271 WBV393252:WBV393271 WLR393252:WLR393271 WVN393252:WVN393271 G458788:G458807 JB458788:JB458807 SX458788:SX458807 ACT458788:ACT458807 AMP458788:AMP458807 AWL458788:AWL458807 BGH458788:BGH458807 BQD458788:BQD458807 BZZ458788:BZZ458807 CJV458788:CJV458807 CTR458788:CTR458807 DDN458788:DDN458807 DNJ458788:DNJ458807 DXF458788:DXF458807 EHB458788:EHB458807 EQX458788:EQX458807 FAT458788:FAT458807 FKP458788:FKP458807 FUL458788:FUL458807 GEH458788:GEH458807 GOD458788:GOD458807 GXZ458788:GXZ458807 HHV458788:HHV458807 HRR458788:HRR458807 IBN458788:IBN458807 ILJ458788:ILJ458807 IVF458788:IVF458807 JFB458788:JFB458807 JOX458788:JOX458807 JYT458788:JYT458807 KIP458788:KIP458807 KSL458788:KSL458807 LCH458788:LCH458807 LMD458788:LMD458807 LVZ458788:LVZ458807 MFV458788:MFV458807 MPR458788:MPR458807 MZN458788:MZN458807 NJJ458788:NJJ458807 NTF458788:NTF458807 ODB458788:ODB458807 OMX458788:OMX458807 OWT458788:OWT458807 PGP458788:PGP458807 PQL458788:PQL458807 QAH458788:QAH458807 QKD458788:QKD458807 QTZ458788:QTZ458807 RDV458788:RDV458807 RNR458788:RNR458807 RXN458788:RXN458807 SHJ458788:SHJ458807 SRF458788:SRF458807 TBB458788:TBB458807 TKX458788:TKX458807 TUT458788:TUT458807 UEP458788:UEP458807 UOL458788:UOL458807 UYH458788:UYH458807 VID458788:VID458807 VRZ458788:VRZ458807 WBV458788:WBV458807 WLR458788:WLR458807 WVN458788:WVN458807 G524324:G524343 JB524324:JB524343 SX524324:SX524343 ACT524324:ACT524343 AMP524324:AMP524343 AWL524324:AWL524343 BGH524324:BGH524343 BQD524324:BQD524343 BZZ524324:BZZ524343 CJV524324:CJV524343 CTR524324:CTR524343 DDN524324:DDN524343 DNJ524324:DNJ524343 DXF524324:DXF524343 EHB524324:EHB524343 EQX524324:EQX524343 FAT524324:FAT524343 FKP524324:FKP524343 FUL524324:FUL524343 GEH524324:GEH524343 GOD524324:GOD524343 GXZ524324:GXZ524343 HHV524324:HHV524343 HRR524324:HRR524343 IBN524324:IBN524343 ILJ524324:ILJ524343 IVF524324:IVF524343 JFB524324:JFB524343 JOX524324:JOX524343 JYT524324:JYT524343 KIP524324:KIP524343 KSL524324:KSL524343 LCH524324:LCH524343 LMD524324:LMD524343 LVZ524324:LVZ524343 MFV524324:MFV524343 MPR524324:MPR524343 MZN524324:MZN524343 NJJ524324:NJJ524343 NTF524324:NTF524343 ODB524324:ODB524343 OMX524324:OMX524343 OWT524324:OWT524343 PGP524324:PGP524343 PQL524324:PQL524343 QAH524324:QAH524343 QKD524324:QKD524343 QTZ524324:QTZ524343 RDV524324:RDV524343 RNR524324:RNR524343 RXN524324:RXN524343 SHJ524324:SHJ524343 SRF524324:SRF524343 TBB524324:TBB524343 TKX524324:TKX524343 TUT524324:TUT524343 UEP524324:UEP524343 UOL524324:UOL524343 UYH524324:UYH524343 VID524324:VID524343 VRZ524324:VRZ524343 WBV524324:WBV524343 WLR524324:WLR524343 WVN524324:WVN524343 G589860:G589879 JB589860:JB589879 SX589860:SX589879 ACT589860:ACT589879 AMP589860:AMP589879 AWL589860:AWL589879 BGH589860:BGH589879 BQD589860:BQD589879 BZZ589860:BZZ589879 CJV589860:CJV589879 CTR589860:CTR589879 DDN589860:DDN589879 DNJ589860:DNJ589879 DXF589860:DXF589879 EHB589860:EHB589879 EQX589860:EQX589879 FAT589860:FAT589879 FKP589860:FKP589879 FUL589860:FUL589879 GEH589860:GEH589879 GOD589860:GOD589879 GXZ589860:GXZ589879 HHV589860:HHV589879 HRR589860:HRR589879 IBN589860:IBN589879 ILJ589860:ILJ589879 IVF589860:IVF589879 JFB589860:JFB589879 JOX589860:JOX589879 JYT589860:JYT589879 KIP589860:KIP589879 KSL589860:KSL589879 LCH589860:LCH589879 LMD589860:LMD589879 LVZ589860:LVZ589879 MFV589860:MFV589879 MPR589860:MPR589879 MZN589860:MZN589879 NJJ589860:NJJ589879 NTF589860:NTF589879 ODB589860:ODB589879 OMX589860:OMX589879 OWT589860:OWT589879 PGP589860:PGP589879 PQL589860:PQL589879 QAH589860:QAH589879 QKD589860:QKD589879 QTZ589860:QTZ589879 RDV589860:RDV589879 RNR589860:RNR589879 RXN589860:RXN589879 SHJ589860:SHJ589879 SRF589860:SRF589879 TBB589860:TBB589879 TKX589860:TKX589879 TUT589860:TUT589879 UEP589860:UEP589879 UOL589860:UOL589879 UYH589860:UYH589879 VID589860:VID589879 VRZ589860:VRZ589879 WBV589860:WBV589879 WLR589860:WLR589879 WVN589860:WVN589879 G655396:G655415 JB655396:JB655415 SX655396:SX655415 ACT655396:ACT655415 AMP655396:AMP655415 AWL655396:AWL655415 BGH655396:BGH655415 BQD655396:BQD655415 BZZ655396:BZZ655415 CJV655396:CJV655415 CTR655396:CTR655415 DDN655396:DDN655415 DNJ655396:DNJ655415 DXF655396:DXF655415 EHB655396:EHB655415 EQX655396:EQX655415 FAT655396:FAT655415 FKP655396:FKP655415 FUL655396:FUL655415 GEH655396:GEH655415 GOD655396:GOD655415 GXZ655396:GXZ655415 HHV655396:HHV655415 HRR655396:HRR655415 IBN655396:IBN655415 ILJ655396:ILJ655415 IVF655396:IVF655415 JFB655396:JFB655415 JOX655396:JOX655415 JYT655396:JYT655415 KIP655396:KIP655415 KSL655396:KSL655415 LCH655396:LCH655415 LMD655396:LMD655415 LVZ655396:LVZ655415 MFV655396:MFV655415 MPR655396:MPR655415 MZN655396:MZN655415 NJJ655396:NJJ655415 NTF655396:NTF655415 ODB655396:ODB655415 OMX655396:OMX655415 OWT655396:OWT655415 PGP655396:PGP655415 PQL655396:PQL655415 QAH655396:QAH655415 QKD655396:QKD655415 QTZ655396:QTZ655415 RDV655396:RDV655415 RNR655396:RNR655415 RXN655396:RXN655415 SHJ655396:SHJ655415 SRF655396:SRF655415 TBB655396:TBB655415 TKX655396:TKX655415 TUT655396:TUT655415 UEP655396:UEP655415 UOL655396:UOL655415 UYH655396:UYH655415 VID655396:VID655415 VRZ655396:VRZ655415 WBV655396:WBV655415 WLR655396:WLR655415 WVN655396:WVN655415 G720932:G720951 JB720932:JB720951 SX720932:SX720951 ACT720932:ACT720951 AMP720932:AMP720951 AWL720932:AWL720951 BGH720932:BGH720951 BQD720932:BQD720951 BZZ720932:BZZ720951 CJV720932:CJV720951 CTR720932:CTR720951 DDN720932:DDN720951 DNJ720932:DNJ720951 DXF720932:DXF720951 EHB720932:EHB720951 EQX720932:EQX720951 FAT720932:FAT720951 FKP720932:FKP720951 FUL720932:FUL720951 GEH720932:GEH720951 GOD720932:GOD720951 GXZ720932:GXZ720951 HHV720932:HHV720951 HRR720932:HRR720951 IBN720932:IBN720951 ILJ720932:ILJ720951 IVF720932:IVF720951 JFB720932:JFB720951 JOX720932:JOX720951 JYT720932:JYT720951 KIP720932:KIP720951 KSL720932:KSL720951 LCH720932:LCH720951 LMD720932:LMD720951 LVZ720932:LVZ720951 MFV720932:MFV720951 MPR720932:MPR720951 MZN720932:MZN720951 NJJ720932:NJJ720951 NTF720932:NTF720951 ODB720932:ODB720951 OMX720932:OMX720951 OWT720932:OWT720951 PGP720932:PGP720951 PQL720932:PQL720951 QAH720932:QAH720951 QKD720932:QKD720951 QTZ720932:QTZ720951 RDV720932:RDV720951 RNR720932:RNR720951 RXN720932:RXN720951 SHJ720932:SHJ720951 SRF720932:SRF720951 TBB720932:TBB720951 TKX720932:TKX720951 TUT720932:TUT720951 UEP720932:UEP720951 UOL720932:UOL720951 UYH720932:UYH720951 VID720932:VID720951 VRZ720932:VRZ720951 WBV720932:WBV720951 WLR720932:WLR720951 WVN720932:WVN720951 G786468:G786487 JB786468:JB786487 SX786468:SX786487 ACT786468:ACT786487 AMP786468:AMP786487 AWL786468:AWL786487 BGH786468:BGH786487 BQD786468:BQD786487 BZZ786468:BZZ786487 CJV786468:CJV786487 CTR786468:CTR786487 DDN786468:DDN786487 DNJ786468:DNJ786487 DXF786468:DXF786487 EHB786468:EHB786487 EQX786468:EQX786487 FAT786468:FAT786487 FKP786468:FKP786487 FUL786468:FUL786487 GEH786468:GEH786487 GOD786468:GOD786487 GXZ786468:GXZ786487 HHV786468:HHV786487 HRR786468:HRR786487 IBN786468:IBN786487 ILJ786468:ILJ786487 IVF786468:IVF786487 JFB786468:JFB786487 JOX786468:JOX786487 JYT786468:JYT786487 KIP786468:KIP786487 KSL786468:KSL786487 LCH786468:LCH786487 LMD786468:LMD786487 LVZ786468:LVZ786487 MFV786468:MFV786487 MPR786468:MPR786487 MZN786468:MZN786487 NJJ786468:NJJ786487 NTF786468:NTF786487 ODB786468:ODB786487 OMX786468:OMX786487 OWT786468:OWT786487 PGP786468:PGP786487 PQL786468:PQL786487 QAH786468:QAH786487 QKD786468:QKD786487 QTZ786468:QTZ786487 RDV786468:RDV786487 RNR786468:RNR786487 RXN786468:RXN786487 SHJ786468:SHJ786487 SRF786468:SRF786487 TBB786468:TBB786487 TKX786468:TKX786487 TUT786468:TUT786487 UEP786468:UEP786487 UOL786468:UOL786487 UYH786468:UYH786487 VID786468:VID786487 VRZ786468:VRZ786487 WBV786468:WBV786487 WLR786468:WLR786487 WVN786468:WVN786487 G852004:G852023 JB852004:JB852023 SX852004:SX852023 ACT852004:ACT852023 AMP852004:AMP852023 AWL852004:AWL852023 BGH852004:BGH852023 BQD852004:BQD852023 BZZ852004:BZZ852023 CJV852004:CJV852023 CTR852004:CTR852023 DDN852004:DDN852023 DNJ852004:DNJ852023 DXF852004:DXF852023 EHB852004:EHB852023 EQX852004:EQX852023 FAT852004:FAT852023 FKP852004:FKP852023 FUL852004:FUL852023 GEH852004:GEH852023 GOD852004:GOD852023 GXZ852004:GXZ852023 HHV852004:HHV852023 HRR852004:HRR852023 IBN852004:IBN852023 ILJ852004:ILJ852023 IVF852004:IVF852023 JFB852004:JFB852023 JOX852004:JOX852023 JYT852004:JYT852023 KIP852004:KIP852023 KSL852004:KSL852023 LCH852004:LCH852023 LMD852004:LMD852023 LVZ852004:LVZ852023 MFV852004:MFV852023 MPR852004:MPR852023 MZN852004:MZN852023 NJJ852004:NJJ852023 NTF852004:NTF852023 ODB852004:ODB852023 OMX852004:OMX852023 OWT852004:OWT852023 PGP852004:PGP852023 PQL852004:PQL852023 QAH852004:QAH852023 QKD852004:QKD852023 QTZ852004:QTZ852023 RDV852004:RDV852023 RNR852004:RNR852023 RXN852004:RXN852023 SHJ852004:SHJ852023 SRF852004:SRF852023 TBB852004:TBB852023 TKX852004:TKX852023 TUT852004:TUT852023 UEP852004:UEP852023 UOL852004:UOL852023 UYH852004:UYH852023 VID852004:VID852023 VRZ852004:VRZ852023 WBV852004:WBV852023 WLR852004:WLR852023 WVN852004:WVN852023 G917540:G917559 JB917540:JB917559 SX917540:SX917559 ACT917540:ACT917559 AMP917540:AMP917559 AWL917540:AWL917559 BGH917540:BGH917559 BQD917540:BQD917559 BZZ917540:BZZ917559 CJV917540:CJV917559 CTR917540:CTR917559 DDN917540:DDN917559 DNJ917540:DNJ917559 DXF917540:DXF917559 EHB917540:EHB917559 EQX917540:EQX917559 FAT917540:FAT917559 FKP917540:FKP917559 FUL917540:FUL917559 GEH917540:GEH917559 GOD917540:GOD917559 GXZ917540:GXZ917559 HHV917540:HHV917559 HRR917540:HRR917559 IBN917540:IBN917559 ILJ917540:ILJ917559 IVF917540:IVF917559 JFB917540:JFB917559 JOX917540:JOX917559 JYT917540:JYT917559 KIP917540:KIP917559 KSL917540:KSL917559 LCH917540:LCH917559 LMD917540:LMD917559 LVZ917540:LVZ917559 MFV917540:MFV917559 MPR917540:MPR917559 MZN917540:MZN917559 NJJ917540:NJJ917559 NTF917540:NTF917559 ODB917540:ODB917559 OMX917540:OMX917559 OWT917540:OWT917559 PGP917540:PGP917559 PQL917540:PQL917559 QAH917540:QAH917559 QKD917540:QKD917559 QTZ917540:QTZ917559 RDV917540:RDV917559 RNR917540:RNR917559 RXN917540:RXN917559 SHJ917540:SHJ917559 SRF917540:SRF917559 TBB917540:TBB917559 TKX917540:TKX917559 TUT917540:TUT917559 UEP917540:UEP917559 UOL917540:UOL917559 UYH917540:UYH917559 VID917540:VID917559 VRZ917540:VRZ917559 WBV917540:WBV917559 WLR917540:WLR917559 WVN917540:WVN917559 G983076:G983095 JB983076:JB983095 SX983076:SX983095 ACT983076:ACT983095 AMP983076:AMP983095 AWL983076:AWL983095 BGH983076:BGH983095 BQD983076:BQD983095 BZZ983076:BZZ983095 CJV983076:CJV983095 CTR983076:CTR983095 DDN983076:DDN983095 DNJ983076:DNJ983095 DXF983076:DXF983095 EHB983076:EHB983095 EQX983076:EQX983095 FAT983076:FAT983095 FKP983076:FKP983095 FUL983076:FUL983095 GEH983076:GEH983095 GOD983076:GOD983095 GXZ983076:GXZ983095 HHV983076:HHV983095 HRR983076:HRR983095 IBN983076:IBN983095 ILJ983076:ILJ983095 IVF983076:IVF983095 JFB983076:JFB983095 JOX983076:JOX983095 JYT983076:JYT983095 KIP983076:KIP983095 KSL983076:KSL983095 LCH983076:LCH983095 LMD983076:LMD983095 LVZ983076:LVZ983095 MFV983076:MFV983095 MPR983076:MPR983095 MZN983076:MZN983095 NJJ983076:NJJ983095 NTF983076:NTF983095 ODB983076:ODB983095 OMX983076:OMX983095 OWT983076:OWT983095 PGP983076:PGP983095 PQL983076:PQL983095 QAH983076:QAH983095 QKD983076:QKD983095 QTZ983076:QTZ983095 RDV983076:RDV983095 RNR983076:RNR983095 RXN983076:RXN983095 SHJ983076:SHJ983095 SRF983076:SRF983095 TBB983076:TBB983095 TKX983076:TKX983095 TUT983076:TUT983095 UEP983076:UEP983095 UOL983076:UOL983095 UYH983076:UYH983095 VID983076:VID983095 VRZ983076:VRZ983095 WBV983076:WBV983095 WLR983076:WLR983095 WVN983076:WVN983095</xm:sqref>
        </x14:dataValidation>
        <x14:dataValidation type="whole" allowBlank="1" showInputMessage="1" showErrorMessage="1" errorTitle="ERRORE NEL DATO IMMESSO" error="INSERIRE SOLO NUMERI INTERI">
          <x14:formula1>
            <xm:f>0</xm:f>
          </x14:formula1>
          <x14:formula2>
            <xm:f>999999999999</xm:f>
          </x14:formula2>
          <xm:sqref>C85:C86 IX85:IX86 ST85:ST86 ACP85:ACP86 AML85:AML86 AWH85:AWH86 BGD85:BGD86 BPZ85:BPZ86 BZV85:BZV86 CJR85:CJR86 CTN85:CTN86 DDJ85:DDJ86 DNF85:DNF86 DXB85:DXB86 EGX85:EGX86 EQT85:EQT86 FAP85:FAP86 FKL85:FKL86 FUH85:FUH86 GED85:GED86 GNZ85:GNZ86 GXV85:GXV86 HHR85:HHR86 HRN85:HRN86 IBJ85:IBJ86 ILF85:ILF86 IVB85:IVB86 JEX85:JEX86 JOT85:JOT86 JYP85:JYP86 KIL85:KIL86 KSH85:KSH86 LCD85:LCD86 LLZ85:LLZ86 LVV85:LVV86 MFR85:MFR86 MPN85:MPN86 MZJ85:MZJ86 NJF85:NJF86 NTB85:NTB86 OCX85:OCX86 OMT85:OMT86 OWP85:OWP86 PGL85:PGL86 PQH85:PQH86 QAD85:QAD86 QJZ85:QJZ86 QTV85:QTV86 RDR85:RDR86 RNN85:RNN86 RXJ85:RXJ86 SHF85:SHF86 SRB85:SRB86 TAX85:TAX86 TKT85:TKT86 TUP85:TUP86 UEL85:UEL86 UOH85:UOH86 UYD85:UYD86 VHZ85:VHZ86 VRV85:VRV86 WBR85:WBR86 WLN85:WLN86 WVJ85:WVJ86 C65614:C65615 IX65614:IX65615 ST65614:ST65615 ACP65614:ACP65615 AML65614:AML65615 AWH65614:AWH65615 BGD65614:BGD65615 BPZ65614:BPZ65615 BZV65614:BZV65615 CJR65614:CJR65615 CTN65614:CTN65615 DDJ65614:DDJ65615 DNF65614:DNF65615 DXB65614:DXB65615 EGX65614:EGX65615 EQT65614:EQT65615 FAP65614:FAP65615 FKL65614:FKL65615 FUH65614:FUH65615 GED65614:GED65615 GNZ65614:GNZ65615 GXV65614:GXV65615 HHR65614:HHR65615 HRN65614:HRN65615 IBJ65614:IBJ65615 ILF65614:ILF65615 IVB65614:IVB65615 JEX65614:JEX65615 JOT65614:JOT65615 JYP65614:JYP65615 KIL65614:KIL65615 KSH65614:KSH65615 LCD65614:LCD65615 LLZ65614:LLZ65615 LVV65614:LVV65615 MFR65614:MFR65615 MPN65614:MPN65615 MZJ65614:MZJ65615 NJF65614:NJF65615 NTB65614:NTB65615 OCX65614:OCX65615 OMT65614:OMT65615 OWP65614:OWP65615 PGL65614:PGL65615 PQH65614:PQH65615 QAD65614:QAD65615 QJZ65614:QJZ65615 QTV65614:QTV65615 RDR65614:RDR65615 RNN65614:RNN65615 RXJ65614:RXJ65615 SHF65614:SHF65615 SRB65614:SRB65615 TAX65614:TAX65615 TKT65614:TKT65615 TUP65614:TUP65615 UEL65614:UEL65615 UOH65614:UOH65615 UYD65614:UYD65615 VHZ65614:VHZ65615 VRV65614:VRV65615 WBR65614:WBR65615 WLN65614:WLN65615 WVJ65614:WVJ65615 C131150:C131151 IX131150:IX131151 ST131150:ST131151 ACP131150:ACP131151 AML131150:AML131151 AWH131150:AWH131151 BGD131150:BGD131151 BPZ131150:BPZ131151 BZV131150:BZV131151 CJR131150:CJR131151 CTN131150:CTN131151 DDJ131150:DDJ131151 DNF131150:DNF131151 DXB131150:DXB131151 EGX131150:EGX131151 EQT131150:EQT131151 FAP131150:FAP131151 FKL131150:FKL131151 FUH131150:FUH131151 GED131150:GED131151 GNZ131150:GNZ131151 GXV131150:GXV131151 HHR131150:HHR131151 HRN131150:HRN131151 IBJ131150:IBJ131151 ILF131150:ILF131151 IVB131150:IVB131151 JEX131150:JEX131151 JOT131150:JOT131151 JYP131150:JYP131151 KIL131150:KIL131151 KSH131150:KSH131151 LCD131150:LCD131151 LLZ131150:LLZ131151 LVV131150:LVV131151 MFR131150:MFR131151 MPN131150:MPN131151 MZJ131150:MZJ131151 NJF131150:NJF131151 NTB131150:NTB131151 OCX131150:OCX131151 OMT131150:OMT131151 OWP131150:OWP131151 PGL131150:PGL131151 PQH131150:PQH131151 QAD131150:QAD131151 QJZ131150:QJZ131151 QTV131150:QTV131151 RDR131150:RDR131151 RNN131150:RNN131151 RXJ131150:RXJ131151 SHF131150:SHF131151 SRB131150:SRB131151 TAX131150:TAX131151 TKT131150:TKT131151 TUP131150:TUP131151 UEL131150:UEL131151 UOH131150:UOH131151 UYD131150:UYD131151 VHZ131150:VHZ131151 VRV131150:VRV131151 WBR131150:WBR131151 WLN131150:WLN131151 WVJ131150:WVJ131151 C196686:C196687 IX196686:IX196687 ST196686:ST196687 ACP196686:ACP196687 AML196686:AML196687 AWH196686:AWH196687 BGD196686:BGD196687 BPZ196686:BPZ196687 BZV196686:BZV196687 CJR196686:CJR196687 CTN196686:CTN196687 DDJ196686:DDJ196687 DNF196686:DNF196687 DXB196686:DXB196687 EGX196686:EGX196687 EQT196686:EQT196687 FAP196686:FAP196687 FKL196686:FKL196687 FUH196686:FUH196687 GED196686:GED196687 GNZ196686:GNZ196687 GXV196686:GXV196687 HHR196686:HHR196687 HRN196686:HRN196687 IBJ196686:IBJ196687 ILF196686:ILF196687 IVB196686:IVB196687 JEX196686:JEX196687 JOT196686:JOT196687 JYP196686:JYP196687 KIL196686:KIL196687 KSH196686:KSH196687 LCD196686:LCD196687 LLZ196686:LLZ196687 LVV196686:LVV196687 MFR196686:MFR196687 MPN196686:MPN196687 MZJ196686:MZJ196687 NJF196686:NJF196687 NTB196686:NTB196687 OCX196686:OCX196687 OMT196686:OMT196687 OWP196686:OWP196687 PGL196686:PGL196687 PQH196686:PQH196687 QAD196686:QAD196687 QJZ196686:QJZ196687 QTV196686:QTV196687 RDR196686:RDR196687 RNN196686:RNN196687 RXJ196686:RXJ196687 SHF196686:SHF196687 SRB196686:SRB196687 TAX196686:TAX196687 TKT196686:TKT196687 TUP196686:TUP196687 UEL196686:UEL196687 UOH196686:UOH196687 UYD196686:UYD196687 VHZ196686:VHZ196687 VRV196686:VRV196687 WBR196686:WBR196687 WLN196686:WLN196687 WVJ196686:WVJ196687 C262222:C262223 IX262222:IX262223 ST262222:ST262223 ACP262222:ACP262223 AML262222:AML262223 AWH262222:AWH262223 BGD262222:BGD262223 BPZ262222:BPZ262223 BZV262222:BZV262223 CJR262222:CJR262223 CTN262222:CTN262223 DDJ262222:DDJ262223 DNF262222:DNF262223 DXB262222:DXB262223 EGX262222:EGX262223 EQT262222:EQT262223 FAP262222:FAP262223 FKL262222:FKL262223 FUH262222:FUH262223 GED262222:GED262223 GNZ262222:GNZ262223 GXV262222:GXV262223 HHR262222:HHR262223 HRN262222:HRN262223 IBJ262222:IBJ262223 ILF262222:ILF262223 IVB262222:IVB262223 JEX262222:JEX262223 JOT262222:JOT262223 JYP262222:JYP262223 KIL262222:KIL262223 KSH262222:KSH262223 LCD262222:LCD262223 LLZ262222:LLZ262223 LVV262222:LVV262223 MFR262222:MFR262223 MPN262222:MPN262223 MZJ262222:MZJ262223 NJF262222:NJF262223 NTB262222:NTB262223 OCX262222:OCX262223 OMT262222:OMT262223 OWP262222:OWP262223 PGL262222:PGL262223 PQH262222:PQH262223 QAD262222:QAD262223 QJZ262222:QJZ262223 QTV262222:QTV262223 RDR262222:RDR262223 RNN262222:RNN262223 RXJ262222:RXJ262223 SHF262222:SHF262223 SRB262222:SRB262223 TAX262222:TAX262223 TKT262222:TKT262223 TUP262222:TUP262223 UEL262222:UEL262223 UOH262222:UOH262223 UYD262222:UYD262223 VHZ262222:VHZ262223 VRV262222:VRV262223 WBR262222:WBR262223 WLN262222:WLN262223 WVJ262222:WVJ262223 C327758:C327759 IX327758:IX327759 ST327758:ST327759 ACP327758:ACP327759 AML327758:AML327759 AWH327758:AWH327759 BGD327758:BGD327759 BPZ327758:BPZ327759 BZV327758:BZV327759 CJR327758:CJR327759 CTN327758:CTN327759 DDJ327758:DDJ327759 DNF327758:DNF327759 DXB327758:DXB327759 EGX327758:EGX327759 EQT327758:EQT327759 FAP327758:FAP327759 FKL327758:FKL327759 FUH327758:FUH327759 GED327758:GED327759 GNZ327758:GNZ327759 GXV327758:GXV327759 HHR327758:HHR327759 HRN327758:HRN327759 IBJ327758:IBJ327759 ILF327758:ILF327759 IVB327758:IVB327759 JEX327758:JEX327759 JOT327758:JOT327759 JYP327758:JYP327759 KIL327758:KIL327759 KSH327758:KSH327759 LCD327758:LCD327759 LLZ327758:LLZ327759 LVV327758:LVV327759 MFR327758:MFR327759 MPN327758:MPN327759 MZJ327758:MZJ327759 NJF327758:NJF327759 NTB327758:NTB327759 OCX327758:OCX327759 OMT327758:OMT327759 OWP327758:OWP327759 PGL327758:PGL327759 PQH327758:PQH327759 QAD327758:QAD327759 QJZ327758:QJZ327759 QTV327758:QTV327759 RDR327758:RDR327759 RNN327758:RNN327759 RXJ327758:RXJ327759 SHF327758:SHF327759 SRB327758:SRB327759 TAX327758:TAX327759 TKT327758:TKT327759 TUP327758:TUP327759 UEL327758:UEL327759 UOH327758:UOH327759 UYD327758:UYD327759 VHZ327758:VHZ327759 VRV327758:VRV327759 WBR327758:WBR327759 WLN327758:WLN327759 WVJ327758:WVJ327759 C393294:C393295 IX393294:IX393295 ST393294:ST393295 ACP393294:ACP393295 AML393294:AML393295 AWH393294:AWH393295 BGD393294:BGD393295 BPZ393294:BPZ393295 BZV393294:BZV393295 CJR393294:CJR393295 CTN393294:CTN393295 DDJ393294:DDJ393295 DNF393294:DNF393295 DXB393294:DXB393295 EGX393294:EGX393295 EQT393294:EQT393295 FAP393294:FAP393295 FKL393294:FKL393295 FUH393294:FUH393295 GED393294:GED393295 GNZ393294:GNZ393295 GXV393294:GXV393295 HHR393294:HHR393295 HRN393294:HRN393295 IBJ393294:IBJ393295 ILF393294:ILF393295 IVB393294:IVB393295 JEX393294:JEX393295 JOT393294:JOT393295 JYP393294:JYP393295 KIL393294:KIL393295 KSH393294:KSH393295 LCD393294:LCD393295 LLZ393294:LLZ393295 LVV393294:LVV393295 MFR393294:MFR393295 MPN393294:MPN393295 MZJ393294:MZJ393295 NJF393294:NJF393295 NTB393294:NTB393295 OCX393294:OCX393295 OMT393294:OMT393295 OWP393294:OWP393295 PGL393294:PGL393295 PQH393294:PQH393295 QAD393294:QAD393295 QJZ393294:QJZ393295 QTV393294:QTV393295 RDR393294:RDR393295 RNN393294:RNN393295 RXJ393294:RXJ393295 SHF393294:SHF393295 SRB393294:SRB393295 TAX393294:TAX393295 TKT393294:TKT393295 TUP393294:TUP393295 UEL393294:UEL393295 UOH393294:UOH393295 UYD393294:UYD393295 VHZ393294:VHZ393295 VRV393294:VRV393295 WBR393294:WBR393295 WLN393294:WLN393295 WVJ393294:WVJ393295 C458830:C458831 IX458830:IX458831 ST458830:ST458831 ACP458830:ACP458831 AML458830:AML458831 AWH458830:AWH458831 BGD458830:BGD458831 BPZ458830:BPZ458831 BZV458830:BZV458831 CJR458830:CJR458831 CTN458830:CTN458831 DDJ458830:DDJ458831 DNF458830:DNF458831 DXB458830:DXB458831 EGX458830:EGX458831 EQT458830:EQT458831 FAP458830:FAP458831 FKL458830:FKL458831 FUH458830:FUH458831 GED458830:GED458831 GNZ458830:GNZ458831 GXV458830:GXV458831 HHR458830:HHR458831 HRN458830:HRN458831 IBJ458830:IBJ458831 ILF458830:ILF458831 IVB458830:IVB458831 JEX458830:JEX458831 JOT458830:JOT458831 JYP458830:JYP458831 KIL458830:KIL458831 KSH458830:KSH458831 LCD458830:LCD458831 LLZ458830:LLZ458831 LVV458830:LVV458831 MFR458830:MFR458831 MPN458830:MPN458831 MZJ458830:MZJ458831 NJF458830:NJF458831 NTB458830:NTB458831 OCX458830:OCX458831 OMT458830:OMT458831 OWP458830:OWP458831 PGL458830:PGL458831 PQH458830:PQH458831 QAD458830:QAD458831 QJZ458830:QJZ458831 QTV458830:QTV458831 RDR458830:RDR458831 RNN458830:RNN458831 RXJ458830:RXJ458831 SHF458830:SHF458831 SRB458830:SRB458831 TAX458830:TAX458831 TKT458830:TKT458831 TUP458830:TUP458831 UEL458830:UEL458831 UOH458830:UOH458831 UYD458830:UYD458831 VHZ458830:VHZ458831 VRV458830:VRV458831 WBR458830:WBR458831 WLN458830:WLN458831 WVJ458830:WVJ458831 C524366:C524367 IX524366:IX524367 ST524366:ST524367 ACP524366:ACP524367 AML524366:AML524367 AWH524366:AWH524367 BGD524366:BGD524367 BPZ524366:BPZ524367 BZV524366:BZV524367 CJR524366:CJR524367 CTN524366:CTN524367 DDJ524366:DDJ524367 DNF524366:DNF524367 DXB524366:DXB524367 EGX524366:EGX524367 EQT524366:EQT524367 FAP524366:FAP524367 FKL524366:FKL524367 FUH524366:FUH524367 GED524366:GED524367 GNZ524366:GNZ524367 GXV524366:GXV524367 HHR524366:HHR524367 HRN524366:HRN524367 IBJ524366:IBJ524367 ILF524366:ILF524367 IVB524366:IVB524367 JEX524366:JEX524367 JOT524366:JOT524367 JYP524366:JYP524367 KIL524366:KIL524367 KSH524366:KSH524367 LCD524366:LCD524367 LLZ524366:LLZ524367 LVV524366:LVV524367 MFR524366:MFR524367 MPN524366:MPN524367 MZJ524366:MZJ524367 NJF524366:NJF524367 NTB524366:NTB524367 OCX524366:OCX524367 OMT524366:OMT524367 OWP524366:OWP524367 PGL524366:PGL524367 PQH524366:PQH524367 QAD524366:QAD524367 QJZ524366:QJZ524367 QTV524366:QTV524367 RDR524366:RDR524367 RNN524366:RNN524367 RXJ524366:RXJ524367 SHF524366:SHF524367 SRB524366:SRB524367 TAX524366:TAX524367 TKT524366:TKT524367 TUP524366:TUP524367 UEL524366:UEL524367 UOH524366:UOH524367 UYD524366:UYD524367 VHZ524366:VHZ524367 VRV524366:VRV524367 WBR524366:WBR524367 WLN524366:WLN524367 WVJ524366:WVJ524367 C589902:C589903 IX589902:IX589903 ST589902:ST589903 ACP589902:ACP589903 AML589902:AML589903 AWH589902:AWH589903 BGD589902:BGD589903 BPZ589902:BPZ589903 BZV589902:BZV589903 CJR589902:CJR589903 CTN589902:CTN589903 DDJ589902:DDJ589903 DNF589902:DNF589903 DXB589902:DXB589903 EGX589902:EGX589903 EQT589902:EQT589903 FAP589902:FAP589903 FKL589902:FKL589903 FUH589902:FUH589903 GED589902:GED589903 GNZ589902:GNZ589903 GXV589902:GXV589903 HHR589902:HHR589903 HRN589902:HRN589903 IBJ589902:IBJ589903 ILF589902:ILF589903 IVB589902:IVB589903 JEX589902:JEX589903 JOT589902:JOT589903 JYP589902:JYP589903 KIL589902:KIL589903 KSH589902:KSH589903 LCD589902:LCD589903 LLZ589902:LLZ589903 LVV589902:LVV589903 MFR589902:MFR589903 MPN589902:MPN589903 MZJ589902:MZJ589903 NJF589902:NJF589903 NTB589902:NTB589903 OCX589902:OCX589903 OMT589902:OMT589903 OWP589902:OWP589903 PGL589902:PGL589903 PQH589902:PQH589903 QAD589902:QAD589903 QJZ589902:QJZ589903 QTV589902:QTV589903 RDR589902:RDR589903 RNN589902:RNN589903 RXJ589902:RXJ589903 SHF589902:SHF589903 SRB589902:SRB589903 TAX589902:TAX589903 TKT589902:TKT589903 TUP589902:TUP589903 UEL589902:UEL589903 UOH589902:UOH589903 UYD589902:UYD589903 VHZ589902:VHZ589903 VRV589902:VRV589903 WBR589902:WBR589903 WLN589902:WLN589903 WVJ589902:WVJ589903 C655438:C655439 IX655438:IX655439 ST655438:ST655439 ACP655438:ACP655439 AML655438:AML655439 AWH655438:AWH655439 BGD655438:BGD655439 BPZ655438:BPZ655439 BZV655438:BZV655439 CJR655438:CJR655439 CTN655438:CTN655439 DDJ655438:DDJ655439 DNF655438:DNF655439 DXB655438:DXB655439 EGX655438:EGX655439 EQT655438:EQT655439 FAP655438:FAP655439 FKL655438:FKL655439 FUH655438:FUH655439 GED655438:GED655439 GNZ655438:GNZ655439 GXV655438:GXV655439 HHR655438:HHR655439 HRN655438:HRN655439 IBJ655438:IBJ655439 ILF655438:ILF655439 IVB655438:IVB655439 JEX655438:JEX655439 JOT655438:JOT655439 JYP655438:JYP655439 KIL655438:KIL655439 KSH655438:KSH655439 LCD655438:LCD655439 LLZ655438:LLZ655439 LVV655438:LVV655439 MFR655438:MFR655439 MPN655438:MPN655439 MZJ655438:MZJ655439 NJF655438:NJF655439 NTB655438:NTB655439 OCX655438:OCX655439 OMT655438:OMT655439 OWP655438:OWP655439 PGL655438:PGL655439 PQH655438:PQH655439 QAD655438:QAD655439 QJZ655438:QJZ655439 QTV655438:QTV655439 RDR655438:RDR655439 RNN655438:RNN655439 RXJ655438:RXJ655439 SHF655438:SHF655439 SRB655438:SRB655439 TAX655438:TAX655439 TKT655438:TKT655439 TUP655438:TUP655439 UEL655438:UEL655439 UOH655438:UOH655439 UYD655438:UYD655439 VHZ655438:VHZ655439 VRV655438:VRV655439 WBR655438:WBR655439 WLN655438:WLN655439 WVJ655438:WVJ655439 C720974:C720975 IX720974:IX720975 ST720974:ST720975 ACP720974:ACP720975 AML720974:AML720975 AWH720974:AWH720975 BGD720974:BGD720975 BPZ720974:BPZ720975 BZV720974:BZV720975 CJR720974:CJR720975 CTN720974:CTN720975 DDJ720974:DDJ720975 DNF720974:DNF720975 DXB720974:DXB720975 EGX720974:EGX720975 EQT720974:EQT720975 FAP720974:FAP720975 FKL720974:FKL720975 FUH720974:FUH720975 GED720974:GED720975 GNZ720974:GNZ720975 GXV720974:GXV720975 HHR720974:HHR720975 HRN720974:HRN720975 IBJ720974:IBJ720975 ILF720974:ILF720975 IVB720974:IVB720975 JEX720974:JEX720975 JOT720974:JOT720975 JYP720974:JYP720975 KIL720974:KIL720975 KSH720974:KSH720975 LCD720974:LCD720975 LLZ720974:LLZ720975 LVV720974:LVV720975 MFR720974:MFR720975 MPN720974:MPN720975 MZJ720974:MZJ720975 NJF720974:NJF720975 NTB720974:NTB720975 OCX720974:OCX720975 OMT720974:OMT720975 OWP720974:OWP720975 PGL720974:PGL720975 PQH720974:PQH720975 QAD720974:QAD720975 QJZ720974:QJZ720975 QTV720974:QTV720975 RDR720974:RDR720975 RNN720974:RNN720975 RXJ720974:RXJ720975 SHF720974:SHF720975 SRB720974:SRB720975 TAX720974:TAX720975 TKT720974:TKT720975 TUP720974:TUP720975 UEL720974:UEL720975 UOH720974:UOH720975 UYD720974:UYD720975 VHZ720974:VHZ720975 VRV720974:VRV720975 WBR720974:WBR720975 WLN720974:WLN720975 WVJ720974:WVJ720975 C786510:C786511 IX786510:IX786511 ST786510:ST786511 ACP786510:ACP786511 AML786510:AML786511 AWH786510:AWH786511 BGD786510:BGD786511 BPZ786510:BPZ786511 BZV786510:BZV786511 CJR786510:CJR786511 CTN786510:CTN786511 DDJ786510:DDJ786511 DNF786510:DNF786511 DXB786510:DXB786511 EGX786510:EGX786511 EQT786510:EQT786511 FAP786510:FAP786511 FKL786510:FKL786511 FUH786510:FUH786511 GED786510:GED786511 GNZ786510:GNZ786511 GXV786510:GXV786511 HHR786510:HHR786511 HRN786510:HRN786511 IBJ786510:IBJ786511 ILF786510:ILF786511 IVB786510:IVB786511 JEX786510:JEX786511 JOT786510:JOT786511 JYP786510:JYP786511 KIL786510:KIL786511 KSH786510:KSH786511 LCD786510:LCD786511 LLZ786510:LLZ786511 LVV786510:LVV786511 MFR786510:MFR786511 MPN786510:MPN786511 MZJ786510:MZJ786511 NJF786510:NJF786511 NTB786510:NTB786511 OCX786510:OCX786511 OMT786510:OMT786511 OWP786510:OWP786511 PGL786510:PGL786511 PQH786510:PQH786511 QAD786510:QAD786511 QJZ786510:QJZ786511 QTV786510:QTV786511 RDR786510:RDR786511 RNN786510:RNN786511 RXJ786510:RXJ786511 SHF786510:SHF786511 SRB786510:SRB786511 TAX786510:TAX786511 TKT786510:TKT786511 TUP786510:TUP786511 UEL786510:UEL786511 UOH786510:UOH786511 UYD786510:UYD786511 VHZ786510:VHZ786511 VRV786510:VRV786511 WBR786510:WBR786511 WLN786510:WLN786511 WVJ786510:WVJ786511 C852046:C852047 IX852046:IX852047 ST852046:ST852047 ACP852046:ACP852047 AML852046:AML852047 AWH852046:AWH852047 BGD852046:BGD852047 BPZ852046:BPZ852047 BZV852046:BZV852047 CJR852046:CJR852047 CTN852046:CTN852047 DDJ852046:DDJ852047 DNF852046:DNF852047 DXB852046:DXB852047 EGX852046:EGX852047 EQT852046:EQT852047 FAP852046:FAP852047 FKL852046:FKL852047 FUH852046:FUH852047 GED852046:GED852047 GNZ852046:GNZ852047 GXV852046:GXV852047 HHR852046:HHR852047 HRN852046:HRN852047 IBJ852046:IBJ852047 ILF852046:ILF852047 IVB852046:IVB852047 JEX852046:JEX852047 JOT852046:JOT852047 JYP852046:JYP852047 KIL852046:KIL852047 KSH852046:KSH852047 LCD852046:LCD852047 LLZ852046:LLZ852047 LVV852046:LVV852047 MFR852046:MFR852047 MPN852046:MPN852047 MZJ852046:MZJ852047 NJF852046:NJF852047 NTB852046:NTB852047 OCX852046:OCX852047 OMT852046:OMT852047 OWP852046:OWP852047 PGL852046:PGL852047 PQH852046:PQH852047 QAD852046:QAD852047 QJZ852046:QJZ852047 QTV852046:QTV852047 RDR852046:RDR852047 RNN852046:RNN852047 RXJ852046:RXJ852047 SHF852046:SHF852047 SRB852046:SRB852047 TAX852046:TAX852047 TKT852046:TKT852047 TUP852046:TUP852047 UEL852046:UEL852047 UOH852046:UOH852047 UYD852046:UYD852047 VHZ852046:VHZ852047 VRV852046:VRV852047 WBR852046:WBR852047 WLN852046:WLN852047 WVJ852046:WVJ852047 C917582:C917583 IX917582:IX917583 ST917582:ST917583 ACP917582:ACP917583 AML917582:AML917583 AWH917582:AWH917583 BGD917582:BGD917583 BPZ917582:BPZ917583 BZV917582:BZV917583 CJR917582:CJR917583 CTN917582:CTN917583 DDJ917582:DDJ917583 DNF917582:DNF917583 DXB917582:DXB917583 EGX917582:EGX917583 EQT917582:EQT917583 FAP917582:FAP917583 FKL917582:FKL917583 FUH917582:FUH917583 GED917582:GED917583 GNZ917582:GNZ917583 GXV917582:GXV917583 HHR917582:HHR917583 HRN917582:HRN917583 IBJ917582:IBJ917583 ILF917582:ILF917583 IVB917582:IVB917583 JEX917582:JEX917583 JOT917582:JOT917583 JYP917582:JYP917583 KIL917582:KIL917583 KSH917582:KSH917583 LCD917582:LCD917583 LLZ917582:LLZ917583 LVV917582:LVV917583 MFR917582:MFR917583 MPN917582:MPN917583 MZJ917582:MZJ917583 NJF917582:NJF917583 NTB917582:NTB917583 OCX917582:OCX917583 OMT917582:OMT917583 OWP917582:OWP917583 PGL917582:PGL917583 PQH917582:PQH917583 QAD917582:QAD917583 QJZ917582:QJZ917583 QTV917582:QTV917583 RDR917582:RDR917583 RNN917582:RNN917583 RXJ917582:RXJ917583 SHF917582:SHF917583 SRB917582:SRB917583 TAX917582:TAX917583 TKT917582:TKT917583 TUP917582:TUP917583 UEL917582:UEL917583 UOH917582:UOH917583 UYD917582:UYD917583 VHZ917582:VHZ917583 VRV917582:VRV917583 WBR917582:WBR917583 WLN917582:WLN917583 WVJ917582:WVJ917583 C983118:C983119 IX983118:IX983119 ST983118:ST983119 ACP983118:ACP983119 AML983118:AML983119 AWH983118:AWH983119 BGD983118:BGD983119 BPZ983118:BPZ983119 BZV983118:BZV983119 CJR983118:CJR983119 CTN983118:CTN983119 DDJ983118:DDJ983119 DNF983118:DNF983119 DXB983118:DXB983119 EGX983118:EGX983119 EQT983118:EQT983119 FAP983118:FAP983119 FKL983118:FKL983119 FUH983118:FUH983119 GED983118:GED983119 GNZ983118:GNZ983119 GXV983118:GXV983119 HHR983118:HHR983119 HRN983118:HRN983119 IBJ983118:IBJ983119 ILF983118:ILF983119 IVB983118:IVB983119 JEX983118:JEX983119 JOT983118:JOT983119 JYP983118:JYP983119 KIL983118:KIL983119 KSH983118:KSH983119 LCD983118:LCD983119 LLZ983118:LLZ983119 LVV983118:LVV983119 MFR983118:MFR983119 MPN983118:MPN983119 MZJ983118:MZJ983119 NJF983118:NJF983119 NTB983118:NTB983119 OCX983118:OCX983119 OMT983118:OMT983119 OWP983118:OWP983119 PGL983118:PGL983119 PQH983118:PQH983119 QAD983118:QAD983119 QJZ983118:QJZ983119 QTV983118:QTV983119 RDR983118:RDR983119 RNN983118:RNN983119 RXJ983118:RXJ983119 SHF983118:SHF983119 SRB983118:SRB983119 TAX983118:TAX983119 TKT983118:TKT983119 TUP983118:TUP983119 UEL983118:UEL983119 UOH983118:UOH983119 UYD983118:UYD983119 VHZ983118:VHZ983119 VRV983118:VRV983119 WBR983118:WBR983119 WLN983118:WLN983119 WVJ983118:WVJ983119 G65:G68 JB65:JB68 SX65:SX68 ACT65:ACT68 AMP65:AMP68 AWL65:AWL68 BGH65:BGH68 BQD65:BQD68 BZZ65:BZZ68 CJV65:CJV68 CTR65:CTR68 DDN65:DDN68 DNJ65:DNJ68 DXF65:DXF68 EHB65:EHB68 EQX65:EQX68 FAT65:FAT68 FKP65:FKP68 FUL65:FUL68 GEH65:GEH68 GOD65:GOD68 GXZ65:GXZ68 HHV65:HHV68 HRR65:HRR68 IBN65:IBN68 ILJ65:ILJ68 IVF65:IVF68 JFB65:JFB68 JOX65:JOX68 JYT65:JYT68 KIP65:KIP68 KSL65:KSL68 LCH65:LCH68 LMD65:LMD68 LVZ65:LVZ68 MFV65:MFV68 MPR65:MPR68 MZN65:MZN68 NJJ65:NJJ68 NTF65:NTF68 ODB65:ODB68 OMX65:OMX68 OWT65:OWT68 PGP65:PGP68 PQL65:PQL68 QAH65:QAH68 QKD65:QKD68 QTZ65:QTZ68 RDV65:RDV68 RNR65:RNR68 RXN65:RXN68 SHJ65:SHJ68 SRF65:SRF68 TBB65:TBB68 TKX65:TKX68 TUT65:TUT68 UEP65:UEP68 UOL65:UOL68 UYH65:UYH68 VID65:VID68 VRZ65:VRZ68 WBV65:WBV68 WLR65:WLR68 WVN65:WVN68 G65594:G65597 JB65594:JB65597 SX65594:SX65597 ACT65594:ACT65597 AMP65594:AMP65597 AWL65594:AWL65597 BGH65594:BGH65597 BQD65594:BQD65597 BZZ65594:BZZ65597 CJV65594:CJV65597 CTR65594:CTR65597 DDN65594:DDN65597 DNJ65594:DNJ65597 DXF65594:DXF65597 EHB65594:EHB65597 EQX65594:EQX65597 FAT65594:FAT65597 FKP65594:FKP65597 FUL65594:FUL65597 GEH65594:GEH65597 GOD65594:GOD65597 GXZ65594:GXZ65597 HHV65594:HHV65597 HRR65594:HRR65597 IBN65594:IBN65597 ILJ65594:ILJ65597 IVF65594:IVF65597 JFB65594:JFB65597 JOX65594:JOX65597 JYT65594:JYT65597 KIP65594:KIP65597 KSL65594:KSL65597 LCH65594:LCH65597 LMD65594:LMD65597 LVZ65594:LVZ65597 MFV65594:MFV65597 MPR65594:MPR65597 MZN65594:MZN65597 NJJ65594:NJJ65597 NTF65594:NTF65597 ODB65594:ODB65597 OMX65594:OMX65597 OWT65594:OWT65597 PGP65594:PGP65597 PQL65594:PQL65597 QAH65594:QAH65597 QKD65594:QKD65597 QTZ65594:QTZ65597 RDV65594:RDV65597 RNR65594:RNR65597 RXN65594:RXN65597 SHJ65594:SHJ65597 SRF65594:SRF65597 TBB65594:TBB65597 TKX65594:TKX65597 TUT65594:TUT65597 UEP65594:UEP65597 UOL65594:UOL65597 UYH65594:UYH65597 VID65594:VID65597 VRZ65594:VRZ65597 WBV65594:WBV65597 WLR65594:WLR65597 WVN65594:WVN65597 G131130:G131133 JB131130:JB131133 SX131130:SX131133 ACT131130:ACT131133 AMP131130:AMP131133 AWL131130:AWL131133 BGH131130:BGH131133 BQD131130:BQD131133 BZZ131130:BZZ131133 CJV131130:CJV131133 CTR131130:CTR131133 DDN131130:DDN131133 DNJ131130:DNJ131133 DXF131130:DXF131133 EHB131130:EHB131133 EQX131130:EQX131133 FAT131130:FAT131133 FKP131130:FKP131133 FUL131130:FUL131133 GEH131130:GEH131133 GOD131130:GOD131133 GXZ131130:GXZ131133 HHV131130:HHV131133 HRR131130:HRR131133 IBN131130:IBN131133 ILJ131130:ILJ131133 IVF131130:IVF131133 JFB131130:JFB131133 JOX131130:JOX131133 JYT131130:JYT131133 KIP131130:KIP131133 KSL131130:KSL131133 LCH131130:LCH131133 LMD131130:LMD131133 LVZ131130:LVZ131133 MFV131130:MFV131133 MPR131130:MPR131133 MZN131130:MZN131133 NJJ131130:NJJ131133 NTF131130:NTF131133 ODB131130:ODB131133 OMX131130:OMX131133 OWT131130:OWT131133 PGP131130:PGP131133 PQL131130:PQL131133 QAH131130:QAH131133 QKD131130:QKD131133 QTZ131130:QTZ131133 RDV131130:RDV131133 RNR131130:RNR131133 RXN131130:RXN131133 SHJ131130:SHJ131133 SRF131130:SRF131133 TBB131130:TBB131133 TKX131130:TKX131133 TUT131130:TUT131133 UEP131130:UEP131133 UOL131130:UOL131133 UYH131130:UYH131133 VID131130:VID131133 VRZ131130:VRZ131133 WBV131130:WBV131133 WLR131130:WLR131133 WVN131130:WVN131133 G196666:G196669 JB196666:JB196669 SX196666:SX196669 ACT196666:ACT196669 AMP196666:AMP196669 AWL196666:AWL196669 BGH196666:BGH196669 BQD196666:BQD196669 BZZ196666:BZZ196669 CJV196666:CJV196669 CTR196666:CTR196669 DDN196666:DDN196669 DNJ196666:DNJ196669 DXF196666:DXF196669 EHB196666:EHB196669 EQX196666:EQX196669 FAT196666:FAT196669 FKP196666:FKP196669 FUL196666:FUL196669 GEH196666:GEH196669 GOD196666:GOD196669 GXZ196666:GXZ196669 HHV196666:HHV196669 HRR196666:HRR196669 IBN196666:IBN196669 ILJ196666:ILJ196669 IVF196666:IVF196669 JFB196666:JFB196669 JOX196666:JOX196669 JYT196666:JYT196669 KIP196666:KIP196669 KSL196666:KSL196669 LCH196666:LCH196669 LMD196666:LMD196669 LVZ196666:LVZ196669 MFV196666:MFV196669 MPR196666:MPR196669 MZN196666:MZN196669 NJJ196666:NJJ196669 NTF196666:NTF196669 ODB196666:ODB196669 OMX196666:OMX196669 OWT196666:OWT196669 PGP196666:PGP196669 PQL196666:PQL196669 QAH196666:QAH196669 QKD196666:QKD196669 QTZ196666:QTZ196669 RDV196666:RDV196669 RNR196666:RNR196669 RXN196666:RXN196669 SHJ196666:SHJ196669 SRF196666:SRF196669 TBB196666:TBB196669 TKX196666:TKX196669 TUT196666:TUT196669 UEP196666:UEP196669 UOL196666:UOL196669 UYH196666:UYH196669 VID196666:VID196669 VRZ196666:VRZ196669 WBV196666:WBV196669 WLR196666:WLR196669 WVN196666:WVN196669 G262202:G262205 JB262202:JB262205 SX262202:SX262205 ACT262202:ACT262205 AMP262202:AMP262205 AWL262202:AWL262205 BGH262202:BGH262205 BQD262202:BQD262205 BZZ262202:BZZ262205 CJV262202:CJV262205 CTR262202:CTR262205 DDN262202:DDN262205 DNJ262202:DNJ262205 DXF262202:DXF262205 EHB262202:EHB262205 EQX262202:EQX262205 FAT262202:FAT262205 FKP262202:FKP262205 FUL262202:FUL262205 GEH262202:GEH262205 GOD262202:GOD262205 GXZ262202:GXZ262205 HHV262202:HHV262205 HRR262202:HRR262205 IBN262202:IBN262205 ILJ262202:ILJ262205 IVF262202:IVF262205 JFB262202:JFB262205 JOX262202:JOX262205 JYT262202:JYT262205 KIP262202:KIP262205 KSL262202:KSL262205 LCH262202:LCH262205 LMD262202:LMD262205 LVZ262202:LVZ262205 MFV262202:MFV262205 MPR262202:MPR262205 MZN262202:MZN262205 NJJ262202:NJJ262205 NTF262202:NTF262205 ODB262202:ODB262205 OMX262202:OMX262205 OWT262202:OWT262205 PGP262202:PGP262205 PQL262202:PQL262205 QAH262202:QAH262205 QKD262202:QKD262205 QTZ262202:QTZ262205 RDV262202:RDV262205 RNR262202:RNR262205 RXN262202:RXN262205 SHJ262202:SHJ262205 SRF262202:SRF262205 TBB262202:TBB262205 TKX262202:TKX262205 TUT262202:TUT262205 UEP262202:UEP262205 UOL262202:UOL262205 UYH262202:UYH262205 VID262202:VID262205 VRZ262202:VRZ262205 WBV262202:WBV262205 WLR262202:WLR262205 WVN262202:WVN262205 G327738:G327741 JB327738:JB327741 SX327738:SX327741 ACT327738:ACT327741 AMP327738:AMP327741 AWL327738:AWL327741 BGH327738:BGH327741 BQD327738:BQD327741 BZZ327738:BZZ327741 CJV327738:CJV327741 CTR327738:CTR327741 DDN327738:DDN327741 DNJ327738:DNJ327741 DXF327738:DXF327741 EHB327738:EHB327741 EQX327738:EQX327741 FAT327738:FAT327741 FKP327738:FKP327741 FUL327738:FUL327741 GEH327738:GEH327741 GOD327738:GOD327741 GXZ327738:GXZ327741 HHV327738:HHV327741 HRR327738:HRR327741 IBN327738:IBN327741 ILJ327738:ILJ327741 IVF327738:IVF327741 JFB327738:JFB327741 JOX327738:JOX327741 JYT327738:JYT327741 KIP327738:KIP327741 KSL327738:KSL327741 LCH327738:LCH327741 LMD327738:LMD327741 LVZ327738:LVZ327741 MFV327738:MFV327741 MPR327738:MPR327741 MZN327738:MZN327741 NJJ327738:NJJ327741 NTF327738:NTF327741 ODB327738:ODB327741 OMX327738:OMX327741 OWT327738:OWT327741 PGP327738:PGP327741 PQL327738:PQL327741 QAH327738:QAH327741 QKD327738:QKD327741 QTZ327738:QTZ327741 RDV327738:RDV327741 RNR327738:RNR327741 RXN327738:RXN327741 SHJ327738:SHJ327741 SRF327738:SRF327741 TBB327738:TBB327741 TKX327738:TKX327741 TUT327738:TUT327741 UEP327738:UEP327741 UOL327738:UOL327741 UYH327738:UYH327741 VID327738:VID327741 VRZ327738:VRZ327741 WBV327738:WBV327741 WLR327738:WLR327741 WVN327738:WVN327741 G393274:G393277 JB393274:JB393277 SX393274:SX393277 ACT393274:ACT393277 AMP393274:AMP393277 AWL393274:AWL393277 BGH393274:BGH393277 BQD393274:BQD393277 BZZ393274:BZZ393277 CJV393274:CJV393277 CTR393274:CTR393277 DDN393274:DDN393277 DNJ393274:DNJ393277 DXF393274:DXF393277 EHB393274:EHB393277 EQX393274:EQX393277 FAT393274:FAT393277 FKP393274:FKP393277 FUL393274:FUL393277 GEH393274:GEH393277 GOD393274:GOD393277 GXZ393274:GXZ393277 HHV393274:HHV393277 HRR393274:HRR393277 IBN393274:IBN393277 ILJ393274:ILJ393277 IVF393274:IVF393277 JFB393274:JFB393277 JOX393274:JOX393277 JYT393274:JYT393277 KIP393274:KIP393277 KSL393274:KSL393277 LCH393274:LCH393277 LMD393274:LMD393277 LVZ393274:LVZ393277 MFV393274:MFV393277 MPR393274:MPR393277 MZN393274:MZN393277 NJJ393274:NJJ393277 NTF393274:NTF393277 ODB393274:ODB393277 OMX393274:OMX393277 OWT393274:OWT393277 PGP393274:PGP393277 PQL393274:PQL393277 QAH393274:QAH393277 QKD393274:QKD393277 QTZ393274:QTZ393277 RDV393274:RDV393277 RNR393274:RNR393277 RXN393274:RXN393277 SHJ393274:SHJ393277 SRF393274:SRF393277 TBB393274:TBB393277 TKX393274:TKX393277 TUT393274:TUT393277 UEP393274:UEP393277 UOL393274:UOL393277 UYH393274:UYH393277 VID393274:VID393277 VRZ393274:VRZ393277 WBV393274:WBV393277 WLR393274:WLR393277 WVN393274:WVN393277 G458810:G458813 JB458810:JB458813 SX458810:SX458813 ACT458810:ACT458813 AMP458810:AMP458813 AWL458810:AWL458813 BGH458810:BGH458813 BQD458810:BQD458813 BZZ458810:BZZ458813 CJV458810:CJV458813 CTR458810:CTR458813 DDN458810:DDN458813 DNJ458810:DNJ458813 DXF458810:DXF458813 EHB458810:EHB458813 EQX458810:EQX458813 FAT458810:FAT458813 FKP458810:FKP458813 FUL458810:FUL458813 GEH458810:GEH458813 GOD458810:GOD458813 GXZ458810:GXZ458813 HHV458810:HHV458813 HRR458810:HRR458813 IBN458810:IBN458813 ILJ458810:ILJ458813 IVF458810:IVF458813 JFB458810:JFB458813 JOX458810:JOX458813 JYT458810:JYT458813 KIP458810:KIP458813 KSL458810:KSL458813 LCH458810:LCH458813 LMD458810:LMD458813 LVZ458810:LVZ458813 MFV458810:MFV458813 MPR458810:MPR458813 MZN458810:MZN458813 NJJ458810:NJJ458813 NTF458810:NTF458813 ODB458810:ODB458813 OMX458810:OMX458813 OWT458810:OWT458813 PGP458810:PGP458813 PQL458810:PQL458813 QAH458810:QAH458813 QKD458810:QKD458813 QTZ458810:QTZ458813 RDV458810:RDV458813 RNR458810:RNR458813 RXN458810:RXN458813 SHJ458810:SHJ458813 SRF458810:SRF458813 TBB458810:TBB458813 TKX458810:TKX458813 TUT458810:TUT458813 UEP458810:UEP458813 UOL458810:UOL458813 UYH458810:UYH458813 VID458810:VID458813 VRZ458810:VRZ458813 WBV458810:WBV458813 WLR458810:WLR458813 WVN458810:WVN458813 G524346:G524349 JB524346:JB524349 SX524346:SX524349 ACT524346:ACT524349 AMP524346:AMP524349 AWL524346:AWL524349 BGH524346:BGH524349 BQD524346:BQD524349 BZZ524346:BZZ524349 CJV524346:CJV524349 CTR524346:CTR524349 DDN524346:DDN524349 DNJ524346:DNJ524349 DXF524346:DXF524349 EHB524346:EHB524349 EQX524346:EQX524349 FAT524346:FAT524349 FKP524346:FKP524349 FUL524346:FUL524349 GEH524346:GEH524349 GOD524346:GOD524349 GXZ524346:GXZ524349 HHV524346:HHV524349 HRR524346:HRR524349 IBN524346:IBN524349 ILJ524346:ILJ524349 IVF524346:IVF524349 JFB524346:JFB524349 JOX524346:JOX524349 JYT524346:JYT524349 KIP524346:KIP524349 KSL524346:KSL524349 LCH524346:LCH524349 LMD524346:LMD524349 LVZ524346:LVZ524349 MFV524346:MFV524349 MPR524346:MPR524349 MZN524346:MZN524349 NJJ524346:NJJ524349 NTF524346:NTF524349 ODB524346:ODB524349 OMX524346:OMX524349 OWT524346:OWT524349 PGP524346:PGP524349 PQL524346:PQL524349 QAH524346:QAH524349 QKD524346:QKD524349 QTZ524346:QTZ524349 RDV524346:RDV524349 RNR524346:RNR524349 RXN524346:RXN524349 SHJ524346:SHJ524349 SRF524346:SRF524349 TBB524346:TBB524349 TKX524346:TKX524349 TUT524346:TUT524349 UEP524346:UEP524349 UOL524346:UOL524349 UYH524346:UYH524349 VID524346:VID524349 VRZ524346:VRZ524349 WBV524346:WBV524349 WLR524346:WLR524349 WVN524346:WVN524349 G589882:G589885 JB589882:JB589885 SX589882:SX589885 ACT589882:ACT589885 AMP589882:AMP589885 AWL589882:AWL589885 BGH589882:BGH589885 BQD589882:BQD589885 BZZ589882:BZZ589885 CJV589882:CJV589885 CTR589882:CTR589885 DDN589882:DDN589885 DNJ589882:DNJ589885 DXF589882:DXF589885 EHB589882:EHB589885 EQX589882:EQX589885 FAT589882:FAT589885 FKP589882:FKP589885 FUL589882:FUL589885 GEH589882:GEH589885 GOD589882:GOD589885 GXZ589882:GXZ589885 HHV589882:HHV589885 HRR589882:HRR589885 IBN589882:IBN589885 ILJ589882:ILJ589885 IVF589882:IVF589885 JFB589882:JFB589885 JOX589882:JOX589885 JYT589882:JYT589885 KIP589882:KIP589885 KSL589882:KSL589885 LCH589882:LCH589885 LMD589882:LMD589885 LVZ589882:LVZ589885 MFV589882:MFV589885 MPR589882:MPR589885 MZN589882:MZN589885 NJJ589882:NJJ589885 NTF589882:NTF589885 ODB589882:ODB589885 OMX589882:OMX589885 OWT589882:OWT589885 PGP589882:PGP589885 PQL589882:PQL589885 QAH589882:QAH589885 QKD589882:QKD589885 QTZ589882:QTZ589885 RDV589882:RDV589885 RNR589882:RNR589885 RXN589882:RXN589885 SHJ589882:SHJ589885 SRF589882:SRF589885 TBB589882:TBB589885 TKX589882:TKX589885 TUT589882:TUT589885 UEP589882:UEP589885 UOL589882:UOL589885 UYH589882:UYH589885 VID589882:VID589885 VRZ589882:VRZ589885 WBV589882:WBV589885 WLR589882:WLR589885 WVN589882:WVN589885 G655418:G655421 JB655418:JB655421 SX655418:SX655421 ACT655418:ACT655421 AMP655418:AMP655421 AWL655418:AWL655421 BGH655418:BGH655421 BQD655418:BQD655421 BZZ655418:BZZ655421 CJV655418:CJV655421 CTR655418:CTR655421 DDN655418:DDN655421 DNJ655418:DNJ655421 DXF655418:DXF655421 EHB655418:EHB655421 EQX655418:EQX655421 FAT655418:FAT655421 FKP655418:FKP655421 FUL655418:FUL655421 GEH655418:GEH655421 GOD655418:GOD655421 GXZ655418:GXZ655421 HHV655418:HHV655421 HRR655418:HRR655421 IBN655418:IBN655421 ILJ655418:ILJ655421 IVF655418:IVF655421 JFB655418:JFB655421 JOX655418:JOX655421 JYT655418:JYT655421 KIP655418:KIP655421 KSL655418:KSL655421 LCH655418:LCH655421 LMD655418:LMD655421 LVZ655418:LVZ655421 MFV655418:MFV655421 MPR655418:MPR655421 MZN655418:MZN655421 NJJ655418:NJJ655421 NTF655418:NTF655421 ODB655418:ODB655421 OMX655418:OMX655421 OWT655418:OWT655421 PGP655418:PGP655421 PQL655418:PQL655421 QAH655418:QAH655421 QKD655418:QKD655421 QTZ655418:QTZ655421 RDV655418:RDV655421 RNR655418:RNR655421 RXN655418:RXN655421 SHJ655418:SHJ655421 SRF655418:SRF655421 TBB655418:TBB655421 TKX655418:TKX655421 TUT655418:TUT655421 UEP655418:UEP655421 UOL655418:UOL655421 UYH655418:UYH655421 VID655418:VID655421 VRZ655418:VRZ655421 WBV655418:WBV655421 WLR655418:WLR655421 WVN655418:WVN655421 G720954:G720957 JB720954:JB720957 SX720954:SX720957 ACT720954:ACT720957 AMP720954:AMP720957 AWL720954:AWL720957 BGH720954:BGH720957 BQD720954:BQD720957 BZZ720954:BZZ720957 CJV720954:CJV720957 CTR720954:CTR720957 DDN720954:DDN720957 DNJ720954:DNJ720957 DXF720954:DXF720957 EHB720954:EHB720957 EQX720954:EQX720957 FAT720954:FAT720957 FKP720954:FKP720957 FUL720954:FUL720957 GEH720954:GEH720957 GOD720954:GOD720957 GXZ720954:GXZ720957 HHV720954:HHV720957 HRR720954:HRR720957 IBN720954:IBN720957 ILJ720954:ILJ720957 IVF720954:IVF720957 JFB720954:JFB720957 JOX720954:JOX720957 JYT720954:JYT720957 KIP720954:KIP720957 KSL720954:KSL720957 LCH720954:LCH720957 LMD720954:LMD720957 LVZ720954:LVZ720957 MFV720954:MFV720957 MPR720954:MPR720957 MZN720954:MZN720957 NJJ720954:NJJ720957 NTF720954:NTF720957 ODB720954:ODB720957 OMX720954:OMX720957 OWT720954:OWT720957 PGP720954:PGP720957 PQL720954:PQL720957 QAH720954:QAH720957 QKD720954:QKD720957 QTZ720954:QTZ720957 RDV720954:RDV720957 RNR720954:RNR720957 RXN720954:RXN720957 SHJ720954:SHJ720957 SRF720954:SRF720957 TBB720954:TBB720957 TKX720954:TKX720957 TUT720954:TUT720957 UEP720954:UEP720957 UOL720954:UOL720957 UYH720954:UYH720957 VID720954:VID720957 VRZ720954:VRZ720957 WBV720954:WBV720957 WLR720954:WLR720957 WVN720954:WVN720957 G786490:G786493 JB786490:JB786493 SX786490:SX786493 ACT786490:ACT786493 AMP786490:AMP786493 AWL786490:AWL786493 BGH786490:BGH786493 BQD786490:BQD786493 BZZ786490:BZZ786493 CJV786490:CJV786493 CTR786490:CTR786493 DDN786490:DDN786493 DNJ786490:DNJ786493 DXF786490:DXF786493 EHB786490:EHB786493 EQX786490:EQX786493 FAT786490:FAT786493 FKP786490:FKP786493 FUL786490:FUL786493 GEH786490:GEH786493 GOD786490:GOD786493 GXZ786490:GXZ786493 HHV786490:HHV786493 HRR786490:HRR786493 IBN786490:IBN786493 ILJ786490:ILJ786493 IVF786490:IVF786493 JFB786490:JFB786493 JOX786490:JOX786493 JYT786490:JYT786493 KIP786490:KIP786493 KSL786490:KSL786493 LCH786490:LCH786493 LMD786490:LMD786493 LVZ786490:LVZ786493 MFV786490:MFV786493 MPR786490:MPR786493 MZN786490:MZN786493 NJJ786490:NJJ786493 NTF786490:NTF786493 ODB786490:ODB786493 OMX786490:OMX786493 OWT786490:OWT786493 PGP786490:PGP786493 PQL786490:PQL786493 QAH786490:QAH786493 QKD786490:QKD786493 QTZ786490:QTZ786493 RDV786490:RDV786493 RNR786490:RNR786493 RXN786490:RXN786493 SHJ786490:SHJ786493 SRF786490:SRF786493 TBB786490:TBB786493 TKX786490:TKX786493 TUT786490:TUT786493 UEP786490:UEP786493 UOL786490:UOL786493 UYH786490:UYH786493 VID786490:VID786493 VRZ786490:VRZ786493 WBV786490:WBV786493 WLR786490:WLR786493 WVN786490:WVN786493 G852026:G852029 JB852026:JB852029 SX852026:SX852029 ACT852026:ACT852029 AMP852026:AMP852029 AWL852026:AWL852029 BGH852026:BGH852029 BQD852026:BQD852029 BZZ852026:BZZ852029 CJV852026:CJV852029 CTR852026:CTR852029 DDN852026:DDN852029 DNJ852026:DNJ852029 DXF852026:DXF852029 EHB852026:EHB852029 EQX852026:EQX852029 FAT852026:FAT852029 FKP852026:FKP852029 FUL852026:FUL852029 GEH852026:GEH852029 GOD852026:GOD852029 GXZ852026:GXZ852029 HHV852026:HHV852029 HRR852026:HRR852029 IBN852026:IBN852029 ILJ852026:ILJ852029 IVF852026:IVF852029 JFB852026:JFB852029 JOX852026:JOX852029 JYT852026:JYT852029 KIP852026:KIP852029 KSL852026:KSL852029 LCH852026:LCH852029 LMD852026:LMD852029 LVZ852026:LVZ852029 MFV852026:MFV852029 MPR852026:MPR852029 MZN852026:MZN852029 NJJ852026:NJJ852029 NTF852026:NTF852029 ODB852026:ODB852029 OMX852026:OMX852029 OWT852026:OWT852029 PGP852026:PGP852029 PQL852026:PQL852029 QAH852026:QAH852029 QKD852026:QKD852029 QTZ852026:QTZ852029 RDV852026:RDV852029 RNR852026:RNR852029 RXN852026:RXN852029 SHJ852026:SHJ852029 SRF852026:SRF852029 TBB852026:TBB852029 TKX852026:TKX852029 TUT852026:TUT852029 UEP852026:UEP852029 UOL852026:UOL852029 UYH852026:UYH852029 VID852026:VID852029 VRZ852026:VRZ852029 WBV852026:WBV852029 WLR852026:WLR852029 WVN852026:WVN852029 G917562:G917565 JB917562:JB917565 SX917562:SX917565 ACT917562:ACT917565 AMP917562:AMP917565 AWL917562:AWL917565 BGH917562:BGH917565 BQD917562:BQD917565 BZZ917562:BZZ917565 CJV917562:CJV917565 CTR917562:CTR917565 DDN917562:DDN917565 DNJ917562:DNJ917565 DXF917562:DXF917565 EHB917562:EHB917565 EQX917562:EQX917565 FAT917562:FAT917565 FKP917562:FKP917565 FUL917562:FUL917565 GEH917562:GEH917565 GOD917562:GOD917565 GXZ917562:GXZ917565 HHV917562:HHV917565 HRR917562:HRR917565 IBN917562:IBN917565 ILJ917562:ILJ917565 IVF917562:IVF917565 JFB917562:JFB917565 JOX917562:JOX917565 JYT917562:JYT917565 KIP917562:KIP917565 KSL917562:KSL917565 LCH917562:LCH917565 LMD917562:LMD917565 LVZ917562:LVZ917565 MFV917562:MFV917565 MPR917562:MPR917565 MZN917562:MZN917565 NJJ917562:NJJ917565 NTF917562:NTF917565 ODB917562:ODB917565 OMX917562:OMX917565 OWT917562:OWT917565 PGP917562:PGP917565 PQL917562:PQL917565 QAH917562:QAH917565 QKD917562:QKD917565 QTZ917562:QTZ917565 RDV917562:RDV917565 RNR917562:RNR917565 RXN917562:RXN917565 SHJ917562:SHJ917565 SRF917562:SRF917565 TBB917562:TBB917565 TKX917562:TKX917565 TUT917562:TUT917565 UEP917562:UEP917565 UOL917562:UOL917565 UYH917562:UYH917565 VID917562:VID917565 VRZ917562:VRZ917565 WBV917562:WBV917565 WLR917562:WLR917565 WVN917562:WVN917565 G983098:G983101 JB983098:JB983101 SX983098:SX983101 ACT983098:ACT983101 AMP983098:AMP983101 AWL983098:AWL983101 BGH983098:BGH983101 BQD983098:BQD983101 BZZ983098:BZZ983101 CJV983098:CJV983101 CTR983098:CTR983101 DDN983098:DDN983101 DNJ983098:DNJ983101 DXF983098:DXF983101 EHB983098:EHB983101 EQX983098:EQX983101 FAT983098:FAT983101 FKP983098:FKP983101 FUL983098:FUL983101 GEH983098:GEH983101 GOD983098:GOD983101 GXZ983098:GXZ983101 HHV983098:HHV983101 HRR983098:HRR983101 IBN983098:IBN983101 ILJ983098:ILJ983101 IVF983098:IVF983101 JFB983098:JFB983101 JOX983098:JOX983101 JYT983098:JYT983101 KIP983098:KIP983101 KSL983098:KSL983101 LCH983098:LCH983101 LMD983098:LMD983101 LVZ983098:LVZ983101 MFV983098:MFV983101 MPR983098:MPR983101 MZN983098:MZN983101 NJJ983098:NJJ983101 NTF983098:NTF983101 ODB983098:ODB983101 OMX983098:OMX983101 OWT983098:OWT983101 PGP983098:PGP983101 PQL983098:PQL983101 QAH983098:QAH983101 QKD983098:QKD983101 QTZ983098:QTZ983101 RDV983098:RDV983101 RNR983098:RNR983101 RXN983098:RXN983101 SHJ983098:SHJ983101 SRF983098:SRF983101 TBB983098:TBB983101 TKX983098:TKX983101 TUT983098:TUT983101 UEP983098:UEP983101 UOL983098:UOL983101 UYH983098:UYH983101 VID983098:VID983101 VRZ983098:VRZ983101 WBV983098:WBV983101 WLR983098:WLR983101 WVN983098:WVN983101 G79:G82 JB79:JB82 SX79:SX82 ACT79:ACT82 AMP79:AMP82 AWL79:AWL82 BGH79:BGH82 BQD79:BQD82 BZZ79:BZZ82 CJV79:CJV82 CTR79:CTR82 DDN79:DDN82 DNJ79:DNJ82 DXF79:DXF82 EHB79:EHB82 EQX79:EQX82 FAT79:FAT82 FKP79:FKP82 FUL79:FUL82 GEH79:GEH82 GOD79:GOD82 GXZ79:GXZ82 HHV79:HHV82 HRR79:HRR82 IBN79:IBN82 ILJ79:ILJ82 IVF79:IVF82 JFB79:JFB82 JOX79:JOX82 JYT79:JYT82 KIP79:KIP82 KSL79:KSL82 LCH79:LCH82 LMD79:LMD82 LVZ79:LVZ82 MFV79:MFV82 MPR79:MPR82 MZN79:MZN82 NJJ79:NJJ82 NTF79:NTF82 ODB79:ODB82 OMX79:OMX82 OWT79:OWT82 PGP79:PGP82 PQL79:PQL82 QAH79:QAH82 QKD79:QKD82 QTZ79:QTZ82 RDV79:RDV82 RNR79:RNR82 RXN79:RXN82 SHJ79:SHJ82 SRF79:SRF82 TBB79:TBB82 TKX79:TKX82 TUT79:TUT82 UEP79:UEP82 UOL79:UOL82 UYH79:UYH82 VID79:VID82 VRZ79:VRZ82 WBV79:WBV82 WLR79:WLR82 WVN79:WVN82 G65608:G65611 JB65608:JB65611 SX65608:SX65611 ACT65608:ACT65611 AMP65608:AMP65611 AWL65608:AWL65611 BGH65608:BGH65611 BQD65608:BQD65611 BZZ65608:BZZ65611 CJV65608:CJV65611 CTR65608:CTR65611 DDN65608:DDN65611 DNJ65608:DNJ65611 DXF65608:DXF65611 EHB65608:EHB65611 EQX65608:EQX65611 FAT65608:FAT65611 FKP65608:FKP65611 FUL65608:FUL65611 GEH65608:GEH65611 GOD65608:GOD65611 GXZ65608:GXZ65611 HHV65608:HHV65611 HRR65608:HRR65611 IBN65608:IBN65611 ILJ65608:ILJ65611 IVF65608:IVF65611 JFB65608:JFB65611 JOX65608:JOX65611 JYT65608:JYT65611 KIP65608:KIP65611 KSL65608:KSL65611 LCH65608:LCH65611 LMD65608:LMD65611 LVZ65608:LVZ65611 MFV65608:MFV65611 MPR65608:MPR65611 MZN65608:MZN65611 NJJ65608:NJJ65611 NTF65608:NTF65611 ODB65608:ODB65611 OMX65608:OMX65611 OWT65608:OWT65611 PGP65608:PGP65611 PQL65608:PQL65611 QAH65608:QAH65611 QKD65608:QKD65611 QTZ65608:QTZ65611 RDV65608:RDV65611 RNR65608:RNR65611 RXN65608:RXN65611 SHJ65608:SHJ65611 SRF65608:SRF65611 TBB65608:TBB65611 TKX65608:TKX65611 TUT65608:TUT65611 UEP65608:UEP65611 UOL65608:UOL65611 UYH65608:UYH65611 VID65608:VID65611 VRZ65608:VRZ65611 WBV65608:WBV65611 WLR65608:WLR65611 WVN65608:WVN65611 G131144:G131147 JB131144:JB131147 SX131144:SX131147 ACT131144:ACT131147 AMP131144:AMP131147 AWL131144:AWL131147 BGH131144:BGH131147 BQD131144:BQD131147 BZZ131144:BZZ131147 CJV131144:CJV131147 CTR131144:CTR131147 DDN131144:DDN131147 DNJ131144:DNJ131147 DXF131144:DXF131147 EHB131144:EHB131147 EQX131144:EQX131147 FAT131144:FAT131147 FKP131144:FKP131147 FUL131144:FUL131147 GEH131144:GEH131147 GOD131144:GOD131147 GXZ131144:GXZ131147 HHV131144:HHV131147 HRR131144:HRR131147 IBN131144:IBN131147 ILJ131144:ILJ131147 IVF131144:IVF131147 JFB131144:JFB131147 JOX131144:JOX131147 JYT131144:JYT131147 KIP131144:KIP131147 KSL131144:KSL131147 LCH131144:LCH131147 LMD131144:LMD131147 LVZ131144:LVZ131147 MFV131144:MFV131147 MPR131144:MPR131147 MZN131144:MZN131147 NJJ131144:NJJ131147 NTF131144:NTF131147 ODB131144:ODB131147 OMX131144:OMX131147 OWT131144:OWT131147 PGP131144:PGP131147 PQL131144:PQL131147 QAH131144:QAH131147 QKD131144:QKD131147 QTZ131144:QTZ131147 RDV131144:RDV131147 RNR131144:RNR131147 RXN131144:RXN131147 SHJ131144:SHJ131147 SRF131144:SRF131147 TBB131144:TBB131147 TKX131144:TKX131147 TUT131144:TUT131147 UEP131144:UEP131147 UOL131144:UOL131147 UYH131144:UYH131147 VID131144:VID131147 VRZ131144:VRZ131147 WBV131144:WBV131147 WLR131144:WLR131147 WVN131144:WVN131147 G196680:G196683 JB196680:JB196683 SX196680:SX196683 ACT196680:ACT196683 AMP196680:AMP196683 AWL196680:AWL196683 BGH196680:BGH196683 BQD196680:BQD196683 BZZ196680:BZZ196683 CJV196680:CJV196683 CTR196680:CTR196683 DDN196680:DDN196683 DNJ196680:DNJ196683 DXF196680:DXF196683 EHB196680:EHB196683 EQX196680:EQX196683 FAT196680:FAT196683 FKP196680:FKP196683 FUL196680:FUL196683 GEH196680:GEH196683 GOD196680:GOD196683 GXZ196680:GXZ196683 HHV196680:HHV196683 HRR196680:HRR196683 IBN196680:IBN196683 ILJ196680:ILJ196683 IVF196680:IVF196683 JFB196680:JFB196683 JOX196680:JOX196683 JYT196680:JYT196683 KIP196680:KIP196683 KSL196680:KSL196683 LCH196680:LCH196683 LMD196680:LMD196683 LVZ196680:LVZ196683 MFV196680:MFV196683 MPR196680:MPR196683 MZN196680:MZN196683 NJJ196680:NJJ196683 NTF196680:NTF196683 ODB196680:ODB196683 OMX196680:OMX196683 OWT196680:OWT196683 PGP196680:PGP196683 PQL196680:PQL196683 QAH196680:QAH196683 QKD196680:QKD196683 QTZ196680:QTZ196683 RDV196680:RDV196683 RNR196680:RNR196683 RXN196680:RXN196683 SHJ196680:SHJ196683 SRF196680:SRF196683 TBB196680:TBB196683 TKX196680:TKX196683 TUT196680:TUT196683 UEP196680:UEP196683 UOL196680:UOL196683 UYH196680:UYH196683 VID196680:VID196683 VRZ196680:VRZ196683 WBV196680:WBV196683 WLR196680:WLR196683 WVN196680:WVN196683 G262216:G262219 JB262216:JB262219 SX262216:SX262219 ACT262216:ACT262219 AMP262216:AMP262219 AWL262216:AWL262219 BGH262216:BGH262219 BQD262216:BQD262219 BZZ262216:BZZ262219 CJV262216:CJV262219 CTR262216:CTR262219 DDN262216:DDN262219 DNJ262216:DNJ262219 DXF262216:DXF262219 EHB262216:EHB262219 EQX262216:EQX262219 FAT262216:FAT262219 FKP262216:FKP262219 FUL262216:FUL262219 GEH262216:GEH262219 GOD262216:GOD262219 GXZ262216:GXZ262219 HHV262216:HHV262219 HRR262216:HRR262219 IBN262216:IBN262219 ILJ262216:ILJ262219 IVF262216:IVF262219 JFB262216:JFB262219 JOX262216:JOX262219 JYT262216:JYT262219 KIP262216:KIP262219 KSL262216:KSL262219 LCH262216:LCH262219 LMD262216:LMD262219 LVZ262216:LVZ262219 MFV262216:MFV262219 MPR262216:MPR262219 MZN262216:MZN262219 NJJ262216:NJJ262219 NTF262216:NTF262219 ODB262216:ODB262219 OMX262216:OMX262219 OWT262216:OWT262219 PGP262216:PGP262219 PQL262216:PQL262219 QAH262216:QAH262219 QKD262216:QKD262219 QTZ262216:QTZ262219 RDV262216:RDV262219 RNR262216:RNR262219 RXN262216:RXN262219 SHJ262216:SHJ262219 SRF262216:SRF262219 TBB262216:TBB262219 TKX262216:TKX262219 TUT262216:TUT262219 UEP262216:UEP262219 UOL262216:UOL262219 UYH262216:UYH262219 VID262216:VID262219 VRZ262216:VRZ262219 WBV262216:WBV262219 WLR262216:WLR262219 WVN262216:WVN262219 G327752:G327755 JB327752:JB327755 SX327752:SX327755 ACT327752:ACT327755 AMP327752:AMP327755 AWL327752:AWL327755 BGH327752:BGH327755 BQD327752:BQD327755 BZZ327752:BZZ327755 CJV327752:CJV327755 CTR327752:CTR327755 DDN327752:DDN327755 DNJ327752:DNJ327755 DXF327752:DXF327755 EHB327752:EHB327755 EQX327752:EQX327755 FAT327752:FAT327755 FKP327752:FKP327755 FUL327752:FUL327755 GEH327752:GEH327755 GOD327752:GOD327755 GXZ327752:GXZ327755 HHV327752:HHV327755 HRR327752:HRR327755 IBN327752:IBN327755 ILJ327752:ILJ327755 IVF327752:IVF327755 JFB327752:JFB327755 JOX327752:JOX327755 JYT327752:JYT327755 KIP327752:KIP327755 KSL327752:KSL327755 LCH327752:LCH327755 LMD327752:LMD327755 LVZ327752:LVZ327755 MFV327752:MFV327755 MPR327752:MPR327755 MZN327752:MZN327755 NJJ327752:NJJ327755 NTF327752:NTF327755 ODB327752:ODB327755 OMX327752:OMX327755 OWT327752:OWT327755 PGP327752:PGP327755 PQL327752:PQL327755 QAH327752:QAH327755 QKD327752:QKD327755 QTZ327752:QTZ327755 RDV327752:RDV327755 RNR327752:RNR327755 RXN327752:RXN327755 SHJ327752:SHJ327755 SRF327752:SRF327755 TBB327752:TBB327755 TKX327752:TKX327755 TUT327752:TUT327755 UEP327752:UEP327755 UOL327752:UOL327755 UYH327752:UYH327755 VID327752:VID327755 VRZ327752:VRZ327755 WBV327752:WBV327755 WLR327752:WLR327755 WVN327752:WVN327755 G393288:G393291 JB393288:JB393291 SX393288:SX393291 ACT393288:ACT393291 AMP393288:AMP393291 AWL393288:AWL393291 BGH393288:BGH393291 BQD393288:BQD393291 BZZ393288:BZZ393291 CJV393288:CJV393291 CTR393288:CTR393291 DDN393288:DDN393291 DNJ393288:DNJ393291 DXF393288:DXF393291 EHB393288:EHB393291 EQX393288:EQX393291 FAT393288:FAT393291 FKP393288:FKP393291 FUL393288:FUL393291 GEH393288:GEH393291 GOD393288:GOD393291 GXZ393288:GXZ393291 HHV393288:HHV393291 HRR393288:HRR393291 IBN393288:IBN393291 ILJ393288:ILJ393291 IVF393288:IVF393291 JFB393288:JFB393291 JOX393288:JOX393291 JYT393288:JYT393291 KIP393288:KIP393291 KSL393288:KSL393291 LCH393288:LCH393291 LMD393288:LMD393291 LVZ393288:LVZ393291 MFV393288:MFV393291 MPR393288:MPR393291 MZN393288:MZN393291 NJJ393288:NJJ393291 NTF393288:NTF393291 ODB393288:ODB393291 OMX393288:OMX393291 OWT393288:OWT393291 PGP393288:PGP393291 PQL393288:PQL393291 QAH393288:QAH393291 QKD393288:QKD393291 QTZ393288:QTZ393291 RDV393288:RDV393291 RNR393288:RNR393291 RXN393288:RXN393291 SHJ393288:SHJ393291 SRF393288:SRF393291 TBB393288:TBB393291 TKX393288:TKX393291 TUT393288:TUT393291 UEP393288:UEP393291 UOL393288:UOL393291 UYH393288:UYH393291 VID393288:VID393291 VRZ393288:VRZ393291 WBV393288:WBV393291 WLR393288:WLR393291 WVN393288:WVN393291 G458824:G458827 JB458824:JB458827 SX458824:SX458827 ACT458824:ACT458827 AMP458824:AMP458827 AWL458824:AWL458827 BGH458824:BGH458827 BQD458824:BQD458827 BZZ458824:BZZ458827 CJV458824:CJV458827 CTR458824:CTR458827 DDN458824:DDN458827 DNJ458824:DNJ458827 DXF458824:DXF458827 EHB458824:EHB458827 EQX458824:EQX458827 FAT458824:FAT458827 FKP458824:FKP458827 FUL458824:FUL458827 GEH458824:GEH458827 GOD458824:GOD458827 GXZ458824:GXZ458827 HHV458824:HHV458827 HRR458824:HRR458827 IBN458824:IBN458827 ILJ458824:ILJ458827 IVF458824:IVF458827 JFB458824:JFB458827 JOX458824:JOX458827 JYT458824:JYT458827 KIP458824:KIP458827 KSL458824:KSL458827 LCH458824:LCH458827 LMD458824:LMD458827 LVZ458824:LVZ458827 MFV458824:MFV458827 MPR458824:MPR458827 MZN458824:MZN458827 NJJ458824:NJJ458827 NTF458824:NTF458827 ODB458824:ODB458827 OMX458824:OMX458827 OWT458824:OWT458827 PGP458824:PGP458827 PQL458824:PQL458827 QAH458824:QAH458827 QKD458824:QKD458827 QTZ458824:QTZ458827 RDV458824:RDV458827 RNR458824:RNR458827 RXN458824:RXN458827 SHJ458824:SHJ458827 SRF458824:SRF458827 TBB458824:TBB458827 TKX458824:TKX458827 TUT458824:TUT458827 UEP458824:UEP458827 UOL458824:UOL458827 UYH458824:UYH458827 VID458824:VID458827 VRZ458824:VRZ458827 WBV458824:WBV458827 WLR458824:WLR458827 WVN458824:WVN458827 G524360:G524363 JB524360:JB524363 SX524360:SX524363 ACT524360:ACT524363 AMP524360:AMP524363 AWL524360:AWL524363 BGH524360:BGH524363 BQD524360:BQD524363 BZZ524360:BZZ524363 CJV524360:CJV524363 CTR524360:CTR524363 DDN524360:DDN524363 DNJ524360:DNJ524363 DXF524360:DXF524363 EHB524360:EHB524363 EQX524360:EQX524363 FAT524360:FAT524363 FKP524360:FKP524363 FUL524360:FUL524363 GEH524360:GEH524363 GOD524360:GOD524363 GXZ524360:GXZ524363 HHV524360:HHV524363 HRR524360:HRR524363 IBN524360:IBN524363 ILJ524360:ILJ524363 IVF524360:IVF524363 JFB524360:JFB524363 JOX524360:JOX524363 JYT524360:JYT524363 KIP524360:KIP524363 KSL524360:KSL524363 LCH524360:LCH524363 LMD524360:LMD524363 LVZ524360:LVZ524363 MFV524360:MFV524363 MPR524360:MPR524363 MZN524360:MZN524363 NJJ524360:NJJ524363 NTF524360:NTF524363 ODB524360:ODB524363 OMX524360:OMX524363 OWT524360:OWT524363 PGP524360:PGP524363 PQL524360:PQL524363 QAH524360:QAH524363 QKD524360:QKD524363 QTZ524360:QTZ524363 RDV524360:RDV524363 RNR524360:RNR524363 RXN524360:RXN524363 SHJ524360:SHJ524363 SRF524360:SRF524363 TBB524360:TBB524363 TKX524360:TKX524363 TUT524360:TUT524363 UEP524360:UEP524363 UOL524360:UOL524363 UYH524360:UYH524363 VID524360:VID524363 VRZ524360:VRZ524363 WBV524360:WBV524363 WLR524360:WLR524363 WVN524360:WVN524363 G589896:G589899 JB589896:JB589899 SX589896:SX589899 ACT589896:ACT589899 AMP589896:AMP589899 AWL589896:AWL589899 BGH589896:BGH589899 BQD589896:BQD589899 BZZ589896:BZZ589899 CJV589896:CJV589899 CTR589896:CTR589899 DDN589896:DDN589899 DNJ589896:DNJ589899 DXF589896:DXF589899 EHB589896:EHB589899 EQX589896:EQX589899 FAT589896:FAT589899 FKP589896:FKP589899 FUL589896:FUL589899 GEH589896:GEH589899 GOD589896:GOD589899 GXZ589896:GXZ589899 HHV589896:HHV589899 HRR589896:HRR589899 IBN589896:IBN589899 ILJ589896:ILJ589899 IVF589896:IVF589899 JFB589896:JFB589899 JOX589896:JOX589899 JYT589896:JYT589899 KIP589896:KIP589899 KSL589896:KSL589899 LCH589896:LCH589899 LMD589896:LMD589899 LVZ589896:LVZ589899 MFV589896:MFV589899 MPR589896:MPR589899 MZN589896:MZN589899 NJJ589896:NJJ589899 NTF589896:NTF589899 ODB589896:ODB589899 OMX589896:OMX589899 OWT589896:OWT589899 PGP589896:PGP589899 PQL589896:PQL589899 QAH589896:QAH589899 QKD589896:QKD589899 QTZ589896:QTZ589899 RDV589896:RDV589899 RNR589896:RNR589899 RXN589896:RXN589899 SHJ589896:SHJ589899 SRF589896:SRF589899 TBB589896:TBB589899 TKX589896:TKX589899 TUT589896:TUT589899 UEP589896:UEP589899 UOL589896:UOL589899 UYH589896:UYH589899 VID589896:VID589899 VRZ589896:VRZ589899 WBV589896:WBV589899 WLR589896:WLR589899 WVN589896:WVN589899 G655432:G655435 JB655432:JB655435 SX655432:SX655435 ACT655432:ACT655435 AMP655432:AMP655435 AWL655432:AWL655435 BGH655432:BGH655435 BQD655432:BQD655435 BZZ655432:BZZ655435 CJV655432:CJV655435 CTR655432:CTR655435 DDN655432:DDN655435 DNJ655432:DNJ655435 DXF655432:DXF655435 EHB655432:EHB655435 EQX655432:EQX655435 FAT655432:FAT655435 FKP655432:FKP655435 FUL655432:FUL655435 GEH655432:GEH655435 GOD655432:GOD655435 GXZ655432:GXZ655435 HHV655432:HHV655435 HRR655432:HRR655435 IBN655432:IBN655435 ILJ655432:ILJ655435 IVF655432:IVF655435 JFB655432:JFB655435 JOX655432:JOX655435 JYT655432:JYT655435 KIP655432:KIP655435 KSL655432:KSL655435 LCH655432:LCH655435 LMD655432:LMD655435 LVZ655432:LVZ655435 MFV655432:MFV655435 MPR655432:MPR655435 MZN655432:MZN655435 NJJ655432:NJJ655435 NTF655432:NTF655435 ODB655432:ODB655435 OMX655432:OMX655435 OWT655432:OWT655435 PGP655432:PGP655435 PQL655432:PQL655435 QAH655432:QAH655435 QKD655432:QKD655435 QTZ655432:QTZ655435 RDV655432:RDV655435 RNR655432:RNR655435 RXN655432:RXN655435 SHJ655432:SHJ655435 SRF655432:SRF655435 TBB655432:TBB655435 TKX655432:TKX655435 TUT655432:TUT655435 UEP655432:UEP655435 UOL655432:UOL655435 UYH655432:UYH655435 VID655432:VID655435 VRZ655432:VRZ655435 WBV655432:WBV655435 WLR655432:WLR655435 WVN655432:WVN655435 G720968:G720971 JB720968:JB720971 SX720968:SX720971 ACT720968:ACT720971 AMP720968:AMP720971 AWL720968:AWL720971 BGH720968:BGH720971 BQD720968:BQD720971 BZZ720968:BZZ720971 CJV720968:CJV720971 CTR720968:CTR720971 DDN720968:DDN720971 DNJ720968:DNJ720971 DXF720968:DXF720971 EHB720968:EHB720971 EQX720968:EQX720971 FAT720968:FAT720971 FKP720968:FKP720971 FUL720968:FUL720971 GEH720968:GEH720971 GOD720968:GOD720971 GXZ720968:GXZ720971 HHV720968:HHV720971 HRR720968:HRR720971 IBN720968:IBN720971 ILJ720968:ILJ720971 IVF720968:IVF720971 JFB720968:JFB720971 JOX720968:JOX720971 JYT720968:JYT720971 KIP720968:KIP720971 KSL720968:KSL720971 LCH720968:LCH720971 LMD720968:LMD720971 LVZ720968:LVZ720971 MFV720968:MFV720971 MPR720968:MPR720971 MZN720968:MZN720971 NJJ720968:NJJ720971 NTF720968:NTF720971 ODB720968:ODB720971 OMX720968:OMX720971 OWT720968:OWT720971 PGP720968:PGP720971 PQL720968:PQL720971 QAH720968:QAH720971 QKD720968:QKD720971 QTZ720968:QTZ720971 RDV720968:RDV720971 RNR720968:RNR720971 RXN720968:RXN720971 SHJ720968:SHJ720971 SRF720968:SRF720971 TBB720968:TBB720971 TKX720968:TKX720971 TUT720968:TUT720971 UEP720968:UEP720971 UOL720968:UOL720971 UYH720968:UYH720971 VID720968:VID720971 VRZ720968:VRZ720971 WBV720968:WBV720971 WLR720968:WLR720971 WVN720968:WVN720971 G786504:G786507 JB786504:JB786507 SX786504:SX786507 ACT786504:ACT786507 AMP786504:AMP786507 AWL786504:AWL786507 BGH786504:BGH786507 BQD786504:BQD786507 BZZ786504:BZZ786507 CJV786504:CJV786507 CTR786504:CTR786507 DDN786504:DDN786507 DNJ786504:DNJ786507 DXF786504:DXF786507 EHB786504:EHB786507 EQX786504:EQX786507 FAT786504:FAT786507 FKP786504:FKP786507 FUL786504:FUL786507 GEH786504:GEH786507 GOD786504:GOD786507 GXZ786504:GXZ786507 HHV786504:HHV786507 HRR786504:HRR786507 IBN786504:IBN786507 ILJ786504:ILJ786507 IVF786504:IVF786507 JFB786504:JFB786507 JOX786504:JOX786507 JYT786504:JYT786507 KIP786504:KIP786507 KSL786504:KSL786507 LCH786504:LCH786507 LMD786504:LMD786507 LVZ786504:LVZ786507 MFV786504:MFV786507 MPR786504:MPR786507 MZN786504:MZN786507 NJJ786504:NJJ786507 NTF786504:NTF786507 ODB786504:ODB786507 OMX786504:OMX786507 OWT786504:OWT786507 PGP786504:PGP786507 PQL786504:PQL786507 QAH786504:QAH786507 QKD786504:QKD786507 QTZ786504:QTZ786507 RDV786504:RDV786507 RNR786504:RNR786507 RXN786504:RXN786507 SHJ786504:SHJ786507 SRF786504:SRF786507 TBB786504:TBB786507 TKX786504:TKX786507 TUT786504:TUT786507 UEP786504:UEP786507 UOL786504:UOL786507 UYH786504:UYH786507 VID786504:VID786507 VRZ786504:VRZ786507 WBV786504:WBV786507 WLR786504:WLR786507 WVN786504:WVN786507 G852040:G852043 JB852040:JB852043 SX852040:SX852043 ACT852040:ACT852043 AMP852040:AMP852043 AWL852040:AWL852043 BGH852040:BGH852043 BQD852040:BQD852043 BZZ852040:BZZ852043 CJV852040:CJV852043 CTR852040:CTR852043 DDN852040:DDN852043 DNJ852040:DNJ852043 DXF852040:DXF852043 EHB852040:EHB852043 EQX852040:EQX852043 FAT852040:FAT852043 FKP852040:FKP852043 FUL852040:FUL852043 GEH852040:GEH852043 GOD852040:GOD852043 GXZ852040:GXZ852043 HHV852040:HHV852043 HRR852040:HRR852043 IBN852040:IBN852043 ILJ852040:ILJ852043 IVF852040:IVF852043 JFB852040:JFB852043 JOX852040:JOX852043 JYT852040:JYT852043 KIP852040:KIP852043 KSL852040:KSL852043 LCH852040:LCH852043 LMD852040:LMD852043 LVZ852040:LVZ852043 MFV852040:MFV852043 MPR852040:MPR852043 MZN852040:MZN852043 NJJ852040:NJJ852043 NTF852040:NTF852043 ODB852040:ODB852043 OMX852040:OMX852043 OWT852040:OWT852043 PGP852040:PGP852043 PQL852040:PQL852043 QAH852040:QAH852043 QKD852040:QKD852043 QTZ852040:QTZ852043 RDV852040:RDV852043 RNR852040:RNR852043 RXN852040:RXN852043 SHJ852040:SHJ852043 SRF852040:SRF852043 TBB852040:TBB852043 TKX852040:TKX852043 TUT852040:TUT852043 UEP852040:UEP852043 UOL852040:UOL852043 UYH852040:UYH852043 VID852040:VID852043 VRZ852040:VRZ852043 WBV852040:WBV852043 WLR852040:WLR852043 WVN852040:WVN852043 G917576:G917579 JB917576:JB917579 SX917576:SX917579 ACT917576:ACT917579 AMP917576:AMP917579 AWL917576:AWL917579 BGH917576:BGH917579 BQD917576:BQD917579 BZZ917576:BZZ917579 CJV917576:CJV917579 CTR917576:CTR917579 DDN917576:DDN917579 DNJ917576:DNJ917579 DXF917576:DXF917579 EHB917576:EHB917579 EQX917576:EQX917579 FAT917576:FAT917579 FKP917576:FKP917579 FUL917576:FUL917579 GEH917576:GEH917579 GOD917576:GOD917579 GXZ917576:GXZ917579 HHV917576:HHV917579 HRR917576:HRR917579 IBN917576:IBN917579 ILJ917576:ILJ917579 IVF917576:IVF917579 JFB917576:JFB917579 JOX917576:JOX917579 JYT917576:JYT917579 KIP917576:KIP917579 KSL917576:KSL917579 LCH917576:LCH917579 LMD917576:LMD917579 LVZ917576:LVZ917579 MFV917576:MFV917579 MPR917576:MPR917579 MZN917576:MZN917579 NJJ917576:NJJ917579 NTF917576:NTF917579 ODB917576:ODB917579 OMX917576:OMX917579 OWT917576:OWT917579 PGP917576:PGP917579 PQL917576:PQL917579 QAH917576:QAH917579 QKD917576:QKD917579 QTZ917576:QTZ917579 RDV917576:RDV917579 RNR917576:RNR917579 RXN917576:RXN917579 SHJ917576:SHJ917579 SRF917576:SRF917579 TBB917576:TBB917579 TKX917576:TKX917579 TUT917576:TUT917579 UEP917576:UEP917579 UOL917576:UOL917579 UYH917576:UYH917579 VID917576:VID917579 VRZ917576:VRZ917579 WBV917576:WBV917579 WLR917576:WLR917579 WVN917576:WVN917579 G983112:G983115 JB983112:JB983115 SX983112:SX983115 ACT983112:ACT983115 AMP983112:AMP983115 AWL983112:AWL983115 BGH983112:BGH983115 BQD983112:BQD983115 BZZ983112:BZZ983115 CJV983112:CJV983115 CTR983112:CTR983115 DDN983112:DDN983115 DNJ983112:DNJ983115 DXF983112:DXF983115 EHB983112:EHB983115 EQX983112:EQX983115 FAT983112:FAT983115 FKP983112:FKP983115 FUL983112:FUL983115 GEH983112:GEH983115 GOD983112:GOD983115 GXZ983112:GXZ983115 HHV983112:HHV983115 HRR983112:HRR983115 IBN983112:IBN983115 ILJ983112:ILJ983115 IVF983112:IVF983115 JFB983112:JFB983115 JOX983112:JOX983115 JYT983112:JYT983115 KIP983112:KIP983115 KSL983112:KSL983115 LCH983112:LCH983115 LMD983112:LMD983115 LVZ983112:LVZ983115 MFV983112:MFV983115 MPR983112:MPR983115 MZN983112:MZN983115 NJJ983112:NJJ983115 NTF983112:NTF983115 ODB983112:ODB983115 OMX983112:OMX983115 OWT983112:OWT983115 PGP983112:PGP983115 PQL983112:PQL983115 QAH983112:QAH983115 QKD983112:QKD983115 QTZ983112:QTZ983115 RDV983112:RDV983115 RNR983112:RNR983115 RXN983112:RXN983115 SHJ983112:SHJ983115 SRF983112:SRF983115 TBB983112:TBB983115 TKX983112:TKX983115 TUT983112:TUT983115 UEP983112:UEP983115 UOL983112:UOL983115 UYH983112:UYH983115 VID983112:VID983115 VRZ983112:VRZ983115 WBV983112:WBV983115 WLR983112:WLR983115 WVN983112:WVN983115 G9:G32 JB9:JB32 SX9:SX32 ACT9:ACT32 AMP9:AMP32 AWL9:AWL32 BGH9:BGH32 BQD9:BQD32 BZZ9:BZZ32 CJV9:CJV32 CTR9:CTR32 DDN9:DDN32 DNJ9:DNJ32 DXF9:DXF32 EHB9:EHB32 EQX9:EQX32 FAT9:FAT32 FKP9:FKP32 FUL9:FUL32 GEH9:GEH32 GOD9:GOD32 GXZ9:GXZ32 HHV9:HHV32 HRR9:HRR32 IBN9:IBN32 ILJ9:ILJ32 IVF9:IVF32 JFB9:JFB32 JOX9:JOX32 JYT9:JYT32 KIP9:KIP32 KSL9:KSL32 LCH9:LCH32 LMD9:LMD32 LVZ9:LVZ32 MFV9:MFV32 MPR9:MPR32 MZN9:MZN32 NJJ9:NJJ32 NTF9:NTF32 ODB9:ODB32 OMX9:OMX32 OWT9:OWT32 PGP9:PGP32 PQL9:PQL32 QAH9:QAH32 QKD9:QKD32 QTZ9:QTZ32 RDV9:RDV32 RNR9:RNR32 RXN9:RXN32 SHJ9:SHJ32 SRF9:SRF32 TBB9:TBB32 TKX9:TKX32 TUT9:TUT32 UEP9:UEP32 UOL9:UOL32 UYH9:UYH32 VID9:VID32 VRZ9:VRZ32 WBV9:WBV32 WLR9:WLR32 WVN9:WVN32 G65538:G65561 JB65538:JB65561 SX65538:SX65561 ACT65538:ACT65561 AMP65538:AMP65561 AWL65538:AWL65561 BGH65538:BGH65561 BQD65538:BQD65561 BZZ65538:BZZ65561 CJV65538:CJV65561 CTR65538:CTR65561 DDN65538:DDN65561 DNJ65538:DNJ65561 DXF65538:DXF65561 EHB65538:EHB65561 EQX65538:EQX65561 FAT65538:FAT65561 FKP65538:FKP65561 FUL65538:FUL65561 GEH65538:GEH65561 GOD65538:GOD65561 GXZ65538:GXZ65561 HHV65538:HHV65561 HRR65538:HRR65561 IBN65538:IBN65561 ILJ65538:ILJ65561 IVF65538:IVF65561 JFB65538:JFB65561 JOX65538:JOX65561 JYT65538:JYT65561 KIP65538:KIP65561 KSL65538:KSL65561 LCH65538:LCH65561 LMD65538:LMD65561 LVZ65538:LVZ65561 MFV65538:MFV65561 MPR65538:MPR65561 MZN65538:MZN65561 NJJ65538:NJJ65561 NTF65538:NTF65561 ODB65538:ODB65561 OMX65538:OMX65561 OWT65538:OWT65561 PGP65538:PGP65561 PQL65538:PQL65561 QAH65538:QAH65561 QKD65538:QKD65561 QTZ65538:QTZ65561 RDV65538:RDV65561 RNR65538:RNR65561 RXN65538:RXN65561 SHJ65538:SHJ65561 SRF65538:SRF65561 TBB65538:TBB65561 TKX65538:TKX65561 TUT65538:TUT65561 UEP65538:UEP65561 UOL65538:UOL65561 UYH65538:UYH65561 VID65538:VID65561 VRZ65538:VRZ65561 WBV65538:WBV65561 WLR65538:WLR65561 WVN65538:WVN65561 G131074:G131097 JB131074:JB131097 SX131074:SX131097 ACT131074:ACT131097 AMP131074:AMP131097 AWL131074:AWL131097 BGH131074:BGH131097 BQD131074:BQD131097 BZZ131074:BZZ131097 CJV131074:CJV131097 CTR131074:CTR131097 DDN131074:DDN131097 DNJ131074:DNJ131097 DXF131074:DXF131097 EHB131074:EHB131097 EQX131074:EQX131097 FAT131074:FAT131097 FKP131074:FKP131097 FUL131074:FUL131097 GEH131074:GEH131097 GOD131074:GOD131097 GXZ131074:GXZ131097 HHV131074:HHV131097 HRR131074:HRR131097 IBN131074:IBN131097 ILJ131074:ILJ131097 IVF131074:IVF131097 JFB131074:JFB131097 JOX131074:JOX131097 JYT131074:JYT131097 KIP131074:KIP131097 KSL131074:KSL131097 LCH131074:LCH131097 LMD131074:LMD131097 LVZ131074:LVZ131097 MFV131074:MFV131097 MPR131074:MPR131097 MZN131074:MZN131097 NJJ131074:NJJ131097 NTF131074:NTF131097 ODB131074:ODB131097 OMX131074:OMX131097 OWT131074:OWT131097 PGP131074:PGP131097 PQL131074:PQL131097 QAH131074:QAH131097 QKD131074:QKD131097 QTZ131074:QTZ131097 RDV131074:RDV131097 RNR131074:RNR131097 RXN131074:RXN131097 SHJ131074:SHJ131097 SRF131074:SRF131097 TBB131074:TBB131097 TKX131074:TKX131097 TUT131074:TUT131097 UEP131074:UEP131097 UOL131074:UOL131097 UYH131074:UYH131097 VID131074:VID131097 VRZ131074:VRZ131097 WBV131074:WBV131097 WLR131074:WLR131097 WVN131074:WVN131097 G196610:G196633 JB196610:JB196633 SX196610:SX196633 ACT196610:ACT196633 AMP196610:AMP196633 AWL196610:AWL196633 BGH196610:BGH196633 BQD196610:BQD196633 BZZ196610:BZZ196633 CJV196610:CJV196633 CTR196610:CTR196633 DDN196610:DDN196633 DNJ196610:DNJ196633 DXF196610:DXF196633 EHB196610:EHB196633 EQX196610:EQX196633 FAT196610:FAT196633 FKP196610:FKP196633 FUL196610:FUL196633 GEH196610:GEH196633 GOD196610:GOD196633 GXZ196610:GXZ196633 HHV196610:HHV196633 HRR196610:HRR196633 IBN196610:IBN196633 ILJ196610:ILJ196633 IVF196610:IVF196633 JFB196610:JFB196633 JOX196610:JOX196633 JYT196610:JYT196633 KIP196610:KIP196633 KSL196610:KSL196633 LCH196610:LCH196633 LMD196610:LMD196633 LVZ196610:LVZ196633 MFV196610:MFV196633 MPR196610:MPR196633 MZN196610:MZN196633 NJJ196610:NJJ196633 NTF196610:NTF196633 ODB196610:ODB196633 OMX196610:OMX196633 OWT196610:OWT196633 PGP196610:PGP196633 PQL196610:PQL196633 QAH196610:QAH196633 QKD196610:QKD196633 QTZ196610:QTZ196633 RDV196610:RDV196633 RNR196610:RNR196633 RXN196610:RXN196633 SHJ196610:SHJ196633 SRF196610:SRF196633 TBB196610:TBB196633 TKX196610:TKX196633 TUT196610:TUT196633 UEP196610:UEP196633 UOL196610:UOL196633 UYH196610:UYH196633 VID196610:VID196633 VRZ196610:VRZ196633 WBV196610:WBV196633 WLR196610:WLR196633 WVN196610:WVN196633 G262146:G262169 JB262146:JB262169 SX262146:SX262169 ACT262146:ACT262169 AMP262146:AMP262169 AWL262146:AWL262169 BGH262146:BGH262169 BQD262146:BQD262169 BZZ262146:BZZ262169 CJV262146:CJV262169 CTR262146:CTR262169 DDN262146:DDN262169 DNJ262146:DNJ262169 DXF262146:DXF262169 EHB262146:EHB262169 EQX262146:EQX262169 FAT262146:FAT262169 FKP262146:FKP262169 FUL262146:FUL262169 GEH262146:GEH262169 GOD262146:GOD262169 GXZ262146:GXZ262169 HHV262146:HHV262169 HRR262146:HRR262169 IBN262146:IBN262169 ILJ262146:ILJ262169 IVF262146:IVF262169 JFB262146:JFB262169 JOX262146:JOX262169 JYT262146:JYT262169 KIP262146:KIP262169 KSL262146:KSL262169 LCH262146:LCH262169 LMD262146:LMD262169 LVZ262146:LVZ262169 MFV262146:MFV262169 MPR262146:MPR262169 MZN262146:MZN262169 NJJ262146:NJJ262169 NTF262146:NTF262169 ODB262146:ODB262169 OMX262146:OMX262169 OWT262146:OWT262169 PGP262146:PGP262169 PQL262146:PQL262169 QAH262146:QAH262169 QKD262146:QKD262169 QTZ262146:QTZ262169 RDV262146:RDV262169 RNR262146:RNR262169 RXN262146:RXN262169 SHJ262146:SHJ262169 SRF262146:SRF262169 TBB262146:TBB262169 TKX262146:TKX262169 TUT262146:TUT262169 UEP262146:UEP262169 UOL262146:UOL262169 UYH262146:UYH262169 VID262146:VID262169 VRZ262146:VRZ262169 WBV262146:WBV262169 WLR262146:WLR262169 WVN262146:WVN262169 G327682:G327705 JB327682:JB327705 SX327682:SX327705 ACT327682:ACT327705 AMP327682:AMP327705 AWL327682:AWL327705 BGH327682:BGH327705 BQD327682:BQD327705 BZZ327682:BZZ327705 CJV327682:CJV327705 CTR327682:CTR327705 DDN327682:DDN327705 DNJ327682:DNJ327705 DXF327682:DXF327705 EHB327682:EHB327705 EQX327682:EQX327705 FAT327682:FAT327705 FKP327682:FKP327705 FUL327682:FUL327705 GEH327682:GEH327705 GOD327682:GOD327705 GXZ327682:GXZ327705 HHV327682:HHV327705 HRR327682:HRR327705 IBN327682:IBN327705 ILJ327682:ILJ327705 IVF327682:IVF327705 JFB327682:JFB327705 JOX327682:JOX327705 JYT327682:JYT327705 KIP327682:KIP327705 KSL327682:KSL327705 LCH327682:LCH327705 LMD327682:LMD327705 LVZ327682:LVZ327705 MFV327682:MFV327705 MPR327682:MPR327705 MZN327682:MZN327705 NJJ327682:NJJ327705 NTF327682:NTF327705 ODB327682:ODB327705 OMX327682:OMX327705 OWT327682:OWT327705 PGP327682:PGP327705 PQL327682:PQL327705 QAH327682:QAH327705 QKD327682:QKD327705 QTZ327682:QTZ327705 RDV327682:RDV327705 RNR327682:RNR327705 RXN327682:RXN327705 SHJ327682:SHJ327705 SRF327682:SRF327705 TBB327682:TBB327705 TKX327682:TKX327705 TUT327682:TUT327705 UEP327682:UEP327705 UOL327682:UOL327705 UYH327682:UYH327705 VID327682:VID327705 VRZ327682:VRZ327705 WBV327682:WBV327705 WLR327682:WLR327705 WVN327682:WVN327705 G393218:G393241 JB393218:JB393241 SX393218:SX393241 ACT393218:ACT393241 AMP393218:AMP393241 AWL393218:AWL393241 BGH393218:BGH393241 BQD393218:BQD393241 BZZ393218:BZZ393241 CJV393218:CJV393241 CTR393218:CTR393241 DDN393218:DDN393241 DNJ393218:DNJ393241 DXF393218:DXF393241 EHB393218:EHB393241 EQX393218:EQX393241 FAT393218:FAT393241 FKP393218:FKP393241 FUL393218:FUL393241 GEH393218:GEH393241 GOD393218:GOD393241 GXZ393218:GXZ393241 HHV393218:HHV393241 HRR393218:HRR393241 IBN393218:IBN393241 ILJ393218:ILJ393241 IVF393218:IVF393241 JFB393218:JFB393241 JOX393218:JOX393241 JYT393218:JYT393241 KIP393218:KIP393241 KSL393218:KSL393241 LCH393218:LCH393241 LMD393218:LMD393241 LVZ393218:LVZ393241 MFV393218:MFV393241 MPR393218:MPR393241 MZN393218:MZN393241 NJJ393218:NJJ393241 NTF393218:NTF393241 ODB393218:ODB393241 OMX393218:OMX393241 OWT393218:OWT393241 PGP393218:PGP393241 PQL393218:PQL393241 QAH393218:QAH393241 QKD393218:QKD393241 QTZ393218:QTZ393241 RDV393218:RDV393241 RNR393218:RNR393241 RXN393218:RXN393241 SHJ393218:SHJ393241 SRF393218:SRF393241 TBB393218:TBB393241 TKX393218:TKX393241 TUT393218:TUT393241 UEP393218:UEP393241 UOL393218:UOL393241 UYH393218:UYH393241 VID393218:VID393241 VRZ393218:VRZ393241 WBV393218:WBV393241 WLR393218:WLR393241 WVN393218:WVN393241 G458754:G458777 JB458754:JB458777 SX458754:SX458777 ACT458754:ACT458777 AMP458754:AMP458777 AWL458754:AWL458777 BGH458754:BGH458777 BQD458754:BQD458777 BZZ458754:BZZ458777 CJV458754:CJV458777 CTR458754:CTR458777 DDN458754:DDN458777 DNJ458754:DNJ458777 DXF458754:DXF458777 EHB458754:EHB458777 EQX458754:EQX458777 FAT458754:FAT458777 FKP458754:FKP458777 FUL458754:FUL458777 GEH458754:GEH458777 GOD458754:GOD458777 GXZ458754:GXZ458777 HHV458754:HHV458777 HRR458754:HRR458777 IBN458754:IBN458777 ILJ458754:ILJ458777 IVF458754:IVF458777 JFB458754:JFB458777 JOX458754:JOX458777 JYT458754:JYT458777 KIP458754:KIP458777 KSL458754:KSL458777 LCH458754:LCH458777 LMD458754:LMD458777 LVZ458754:LVZ458777 MFV458754:MFV458777 MPR458754:MPR458777 MZN458754:MZN458777 NJJ458754:NJJ458777 NTF458754:NTF458777 ODB458754:ODB458777 OMX458754:OMX458777 OWT458754:OWT458777 PGP458754:PGP458777 PQL458754:PQL458777 QAH458754:QAH458777 QKD458754:QKD458777 QTZ458754:QTZ458777 RDV458754:RDV458777 RNR458754:RNR458777 RXN458754:RXN458777 SHJ458754:SHJ458777 SRF458754:SRF458777 TBB458754:TBB458777 TKX458754:TKX458777 TUT458754:TUT458777 UEP458754:UEP458777 UOL458754:UOL458777 UYH458754:UYH458777 VID458754:VID458777 VRZ458754:VRZ458777 WBV458754:WBV458777 WLR458754:WLR458777 WVN458754:WVN458777 G524290:G524313 JB524290:JB524313 SX524290:SX524313 ACT524290:ACT524313 AMP524290:AMP524313 AWL524290:AWL524313 BGH524290:BGH524313 BQD524290:BQD524313 BZZ524290:BZZ524313 CJV524290:CJV524313 CTR524290:CTR524313 DDN524290:DDN524313 DNJ524290:DNJ524313 DXF524290:DXF524313 EHB524290:EHB524313 EQX524290:EQX524313 FAT524290:FAT524313 FKP524290:FKP524313 FUL524290:FUL524313 GEH524290:GEH524313 GOD524290:GOD524313 GXZ524290:GXZ524313 HHV524290:HHV524313 HRR524290:HRR524313 IBN524290:IBN524313 ILJ524290:ILJ524313 IVF524290:IVF524313 JFB524290:JFB524313 JOX524290:JOX524313 JYT524290:JYT524313 KIP524290:KIP524313 KSL524290:KSL524313 LCH524290:LCH524313 LMD524290:LMD524313 LVZ524290:LVZ524313 MFV524290:MFV524313 MPR524290:MPR524313 MZN524290:MZN524313 NJJ524290:NJJ524313 NTF524290:NTF524313 ODB524290:ODB524313 OMX524290:OMX524313 OWT524290:OWT524313 PGP524290:PGP524313 PQL524290:PQL524313 QAH524290:QAH524313 QKD524290:QKD524313 QTZ524290:QTZ524313 RDV524290:RDV524313 RNR524290:RNR524313 RXN524290:RXN524313 SHJ524290:SHJ524313 SRF524290:SRF524313 TBB524290:TBB524313 TKX524290:TKX524313 TUT524290:TUT524313 UEP524290:UEP524313 UOL524290:UOL524313 UYH524290:UYH524313 VID524290:VID524313 VRZ524290:VRZ524313 WBV524290:WBV524313 WLR524290:WLR524313 WVN524290:WVN524313 G589826:G589849 JB589826:JB589849 SX589826:SX589849 ACT589826:ACT589849 AMP589826:AMP589849 AWL589826:AWL589849 BGH589826:BGH589849 BQD589826:BQD589849 BZZ589826:BZZ589849 CJV589826:CJV589849 CTR589826:CTR589849 DDN589826:DDN589849 DNJ589826:DNJ589849 DXF589826:DXF589849 EHB589826:EHB589849 EQX589826:EQX589849 FAT589826:FAT589849 FKP589826:FKP589849 FUL589826:FUL589849 GEH589826:GEH589849 GOD589826:GOD589849 GXZ589826:GXZ589849 HHV589826:HHV589849 HRR589826:HRR589849 IBN589826:IBN589849 ILJ589826:ILJ589849 IVF589826:IVF589849 JFB589826:JFB589849 JOX589826:JOX589849 JYT589826:JYT589849 KIP589826:KIP589849 KSL589826:KSL589849 LCH589826:LCH589849 LMD589826:LMD589849 LVZ589826:LVZ589849 MFV589826:MFV589849 MPR589826:MPR589849 MZN589826:MZN589849 NJJ589826:NJJ589849 NTF589826:NTF589849 ODB589826:ODB589849 OMX589826:OMX589849 OWT589826:OWT589849 PGP589826:PGP589849 PQL589826:PQL589849 QAH589826:QAH589849 QKD589826:QKD589849 QTZ589826:QTZ589849 RDV589826:RDV589849 RNR589826:RNR589849 RXN589826:RXN589849 SHJ589826:SHJ589849 SRF589826:SRF589849 TBB589826:TBB589849 TKX589826:TKX589849 TUT589826:TUT589849 UEP589826:UEP589849 UOL589826:UOL589849 UYH589826:UYH589849 VID589826:VID589849 VRZ589826:VRZ589849 WBV589826:WBV589849 WLR589826:WLR589849 WVN589826:WVN589849 G655362:G655385 JB655362:JB655385 SX655362:SX655385 ACT655362:ACT655385 AMP655362:AMP655385 AWL655362:AWL655385 BGH655362:BGH655385 BQD655362:BQD655385 BZZ655362:BZZ655385 CJV655362:CJV655385 CTR655362:CTR655385 DDN655362:DDN655385 DNJ655362:DNJ655385 DXF655362:DXF655385 EHB655362:EHB655385 EQX655362:EQX655385 FAT655362:FAT655385 FKP655362:FKP655385 FUL655362:FUL655385 GEH655362:GEH655385 GOD655362:GOD655385 GXZ655362:GXZ655385 HHV655362:HHV655385 HRR655362:HRR655385 IBN655362:IBN655385 ILJ655362:ILJ655385 IVF655362:IVF655385 JFB655362:JFB655385 JOX655362:JOX655385 JYT655362:JYT655385 KIP655362:KIP655385 KSL655362:KSL655385 LCH655362:LCH655385 LMD655362:LMD655385 LVZ655362:LVZ655385 MFV655362:MFV655385 MPR655362:MPR655385 MZN655362:MZN655385 NJJ655362:NJJ655385 NTF655362:NTF655385 ODB655362:ODB655385 OMX655362:OMX655385 OWT655362:OWT655385 PGP655362:PGP655385 PQL655362:PQL655385 QAH655362:QAH655385 QKD655362:QKD655385 QTZ655362:QTZ655385 RDV655362:RDV655385 RNR655362:RNR655385 RXN655362:RXN655385 SHJ655362:SHJ655385 SRF655362:SRF655385 TBB655362:TBB655385 TKX655362:TKX655385 TUT655362:TUT655385 UEP655362:UEP655385 UOL655362:UOL655385 UYH655362:UYH655385 VID655362:VID655385 VRZ655362:VRZ655385 WBV655362:WBV655385 WLR655362:WLR655385 WVN655362:WVN655385 G720898:G720921 JB720898:JB720921 SX720898:SX720921 ACT720898:ACT720921 AMP720898:AMP720921 AWL720898:AWL720921 BGH720898:BGH720921 BQD720898:BQD720921 BZZ720898:BZZ720921 CJV720898:CJV720921 CTR720898:CTR720921 DDN720898:DDN720921 DNJ720898:DNJ720921 DXF720898:DXF720921 EHB720898:EHB720921 EQX720898:EQX720921 FAT720898:FAT720921 FKP720898:FKP720921 FUL720898:FUL720921 GEH720898:GEH720921 GOD720898:GOD720921 GXZ720898:GXZ720921 HHV720898:HHV720921 HRR720898:HRR720921 IBN720898:IBN720921 ILJ720898:ILJ720921 IVF720898:IVF720921 JFB720898:JFB720921 JOX720898:JOX720921 JYT720898:JYT720921 KIP720898:KIP720921 KSL720898:KSL720921 LCH720898:LCH720921 LMD720898:LMD720921 LVZ720898:LVZ720921 MFV720898:MFV720921 MPR720898:MPR720921 MZN720898:MZN720921 NJJ720898:NJJ720921 NTF720898:NTF720921 ODB720898:ODB720921 OMX720898:OMX720921 OWT720898:OWT720921 PGP720898:PGP720921 PQL720898:PQL720921 QAH720898:QAH720921 QKD720898:QKD720921 QTZ720898:QTZ720921 RDV720898:RDV720921 RNR720898:RNR720921 RXN720898:RXN720921 SHJ720898:SHJ720921 SRF720898:SRF720921 TBB720898:TBB720921 TKX720898:TKX720921 TUT720898:TUT720921 UEP720898:UEP720921 UOL720898:UOL720921 UYH720898:UYH720921 VID720898:VID720921 VRZ720898:VRZ720921 WBV720898:WBV720921 WLR720898:WLR720921 WVN720898:WVN720921 G786434:G786457 JB786434:JB786457 SX786434:SX786457 ACT786434:ACT786457 AMP786434:AMP786457 AWL786434:AWL786457 BGH786434:BGH786457 BQD786434:BQD786457 BZZ786434:BZZ786457 CJV786434:CJV786457 CTR786434:CTR786457 DDN786434:DDN786457 DNJ786434:DNJ786457 DXF786434:DXF786457 EHB786434:EHB786457 EQX786434:EQX786457 FAT786434:FAT786457 FKP786434:FKP786457 FUL786434:FUL786457 GEH786434:GEH786457 GOD786434:GOD786457 GXZ786434:GXZ786457 HHV786434:HHV786457 HRR786434:HRR786457 IBN786434:IBN786457 ILJ786434:ILJ786457 IVF786434:IVF786457 JFB786434:JFB786457 JOX786434:JOX786457 JYT786434:JYT786457 KIP786434:KIP786457 KSL786434:KSL786457 LCH786434:LCH786457 LMD786434:LMD786457 LVZ786434:LVZ786457 MFV786434:MFV786457 MPR786434:MPR786457 MZN786434:MZN786457 NJJ786434:NJJ786457 NTF786434:NTF786457 ODB786434:ODB786457 OMX786434:OMX786457 OWT786434:OWT786457 PGP786434:PGP786457 PQL786434:PQL786457 QAH786434:QAH786457 QKD786434:QKD786457 QTZ786434:QTZ786457 RDV786434:RDV786457 RNR786434:RNR786457 RXN786434:RXN786457 SHJ786434:SHJ786457 SRF786434:SRF786457 TBB786434:TBB786457 TKX786434:TKX786457 TUT786434:TUT786457 UEP786434:UEP786457 UOL786434:UOL786457 UYH786434:UYH786457 VID786434:VID786457 VRZ786434:VRZ786457 WBV786434:WBV786457 WLR786434:WLR786457 WVN786434:WVN786457 G851970:G851993 JB851970:JB851993 SX851970:SX851993 ACT851970:ACT851993 AMP851970:AMP851993 AWL851970:AWL851993 BGH851970:BGH851993 BQD851970:BQD851993 BZZ851970:BZZ851993 CJV851970:CJV851993 CTR851970:CTR851993 DDN851970:DDN851993 DNJ851970:DNJ851993 DXF851970:DXF851993 EHB851970:EHB851993 EQX851970:EQX851993 FAT851970:FAT851993 FKP851970:FKP851993 FUL851970:FUL851993 GEH851970:GEH851993 GOD851970:GOD851993 GXZ851970:GXZ851993 HHV851970:HHV851993 HRR851970:HRR851993 IBN851970:IBN851993 ILJ851970:ILJ851993 IVF851970:IVF851993 JFB851970:JFB851993 JOX851970:JOX851993 JYT851970:JYT851993 KIP851970:KIP851993 KSL851970:KSL851993 LCH851970:LCH851993 LMD851970:LMD851993 LVZ851970:LVZ851993 MFV851970:MFV851993 MPR851970:MPR851993 MZN851970:MZN851993 NJJ851970:NJJ851993 NTF851970:NTF851993 ODB851970:ODB851993 OMX851970:OMX851993 OWT851970:OWT851993 PGP851970:PGP851993 PQL851970:PQL851993 QAH851970:QAH851993 QKD851970:QKD851993 QTZ851970:QTZ851993 RDV851970:RDV851993 RNR851970:RNR851993 RXN851970:RXN851993 SHJ851970:SHJ851993 SRF851970:SRF851993 TBB851970:TBB851993 TKX851970:TKX851993 TUT851970:TUT851993 UEP851970:UEP851993 UOL851970:UOL851993 UYH851970:UYH851993 VID851970:VID851993 VRZ851970:VRZ851993 WBV851970:WBV851993 WLR851970:WLR851993 WVN851970:WVN851993 G917506:G917529 JB917506:JB917529 SX917506:SX917529 ACT917506:ACT917529 AMP917506:AMP917529 AWL917506:AWL917529 BGH917506:BGH917529 BQD917506:BQD917529 BZZ917506:BZZ917529 CJV917506:CJV917529 CTR917506:CTR917529 DDN917506:DDN917529 DNJ917506:DNJ917529 DXF917506:DXF917529 EHB917506:EHB917529 EQX917506:EQX917529 FAT917506:FAT917529 FKP917506:FKP917529 FUL917506:FUL917529 GEH917506:GEH917529 GOD917506:GOD917529 GXZ917506:GXZ917529 HHV917506:HHV917529 HRR917506:HRR917529 IBN917506:IBN917529 ILJ917506:ILJ917529 IVF917506:IVF917529 JFB917506:JFB917529 JOX917506:JOX917529 JYT917506:JYT917529 KIP917506:KIP917529 KSL917506:KSL917529 LCH917506:LCH917529 LMD917506:LMD917529 LVZ917506:LVZ917529 MFV917506:MFV917529 MPR917506:MPR917529 MZN917506:MZN917529 NJJ917506:NJJ917529 NTF917506:NTF917529 ODB917506:ODB917529 OMX917506:OMX917529 OWT917506:OWT917529 PGP917506:PGP917529 PQL917506:PQL917529 QAH917506:QAH917529 QKD917506:QKD917529 QTZ917506:QTZ917529 RDV917506:RDV917529 RNR917506:RNR917529 RXN917506:RXN917529 SHJ917506:SHJ917529 SRF917506:SRF917529 TBB917506:TBB917529 TKX917506:TKX917529 TUT917506:TUT917529 UEP917506:UEP917529 UOL917506:UOL917529 UYH917506:UYH917529 VID917506:VID917529 VRZ917506:VRZ917529 WBV917506:WBV917529 WLR917506:WLR917529 WVN917506:WVN917529 G983042:G983065 JB983042:JB983065 SX983042:SX983065 ACT983042:ACT983065 AMP983042:AMP983065 AWL983042:AWL983065 BGH983042:BGH983065 BQD983042:BQD983065 BZZ983042:BZZ983065 CJV983042:CJV983065 CTR983042:CTR983065 DDN983042:DDN983065 DNJ983042:DNJ983065 DXF983042:DXF983065 EHB983042:EHB983065 EQX983042:EQX983065 FAT983042:FAT983065 FKP983042:FKP983065 FUL983042:FUL983065 GEH983042:GEH983065 GOD983042:GOD983065 GXZ983042:GXZ983065 HHV983042:HHV983065 HRR983042:HRR983065 IBN983042:IBN983065 ILJ983042:ILJ983065 IVF983042:IVF983065 JFB983042:JFB983065 JOX983042:JOX983065 JYT983042:JYT983065 KIP983042:KIP983065 KSL983042:KSL983065 LCH983042:LCH983065 LMD983042:LMD983065 LVZ983042:LVZ983065 MFV983042:MFV983065 MPR983042:MPR983065 MZN983042:MZN983065 NJJ983042:NJJ983065 NTF983042:NTF983065 ODB983042:ODB983065 OMX983042:OMX983065 OWT983042:OWT983065 PGP983042:PGP983065 PQL983042:PQL983065 QAH983042:QAH983065 QKD983042:QKD983065 QTZ983042:QTZ983065 RDV983042:RDV983065 RNR983042:RNR983065 RXN983042:RXN983065 SHJ983042:SHJ983065 SRF983042:SRF983065 TBB983042:TBB983065 TKX983042:TKX983065 TUT983042:TUT983065 UEP983042:UEP983065 UOL983042:UOL983065 UYH983042:UYH983065 VID983042:VID983065 VRZ983042:VRZ983065 WBV983042:WBV983065 WLR983042:WLR983065 WVN983042:WVN983065 C9:C25 IX9:IX25 ST9:ST25 ACP9:ACP25 AML9:AML25 AWH9:AWH25 BGD9:BGD25 BPZ9:BPZ25 BZV9:BZV25 CJR9:CJR25 CTN9:CTN25 DDJ9:DDJ25 DNF9:DNF25 DXB9:DXB25 EGX9:EGX25 EQT9:EQT25 FAP9:FAP25 FKL9:FKL25 FUH9:FUH25 GED9:GED25 GNZ9:GNZ25 GXV9:GXV25 HHR9:HHR25 HRN9:HRN25 IBJ9:IBJ25 ILF9:ILF25 IVB9:IVB25 JEX9:JEX25 JOT9:JOT25 JYP9:JYP25 KIL9:KIL25 KSH9:KSH25 LCD9:LCD25 LLZ9:LLZ25 LVV9:LVV25 MFR9:MFR25 MPN9:MPN25 MZJ9:MZJ25 NJF9:NJF25 NTB9:NTB25 OCX9:OCX25 OMT9:OMT25 OWP9:OWP25 PGL9:PGL25 PQH9:PQH25 QAD9:QAD25 QJZ9:QJZ25 QTV9:QTV25 RDR9:RDR25 RNN9:RNN25 RXJ9:RXJ25 SHF9:SHF25 SRB9:SRB25 TAX9:TAX25 TKT9:TKT25 TUP9:TUP25 UEL9:UEL25 UOH9:UOH25 UYD9:UYD25 VHZ9:VHZ25 VRV9:VRV25 WBR9:WBR25 WLN9:WLN25 WVJ9:WVJ25 C65538:C65554 IX65538:IX65554 ST65538:ST65554 ACP65538:ACP65554 AML65538:AML65554 AWH65538:AWH65554 BGD65538:BGD65554 BPZ65538:BPZ65554 BZV65538:BZV65554 CJR65538:CJR65554 CTN65538:CTN65554 DDJ65538:DDJ65554 DNF65538:DNF65554 DXB65538:DXB65554 EGX65538:EGX65554 EQT65538:EQT65554 FAP65538:FAP65554 FKL65538:FKL65554 FUH65538:FUH65554 GED65538:GED65554 GNZ65538:GNZ65554 GXV65538:GXV65554 HHR65538:HHR65554 HRN65538:HRN65554 IBJ65538:IBJ65554 ILF65538:ILF65554 IVB65538:IVB65554 JEX65538:JEX65554 JOT65538:JOT65554 JYP65538:JYP65554 KIL65538:KIL65554 KSH65538:KSH65554 LCD65538:LCD65554 LLZ65538:LLZ65554 LVV65538:LVV65554 MFR65538:MFR65554 MPN65538:MPN65554 MZJ65538:MZJ65554 NJF65538:NJF65554 NTB65538:NTB65554 OCX65538:OCX65554 OMT65538:OMT65554 OWP65538:OWP65554 PGL65538:PGL65554 PQH65538:PQH65554 QAD65538:QAD65554 QJZ65538:QJZ65554 QTV65538:QTV65554 RDR65538:RDR65554 RNN65538:RNN65554 RXJ65538:RXJ65554 SHF65538:SHF65554 SRB65538:SRB65554 TAX65538:TAX65554 TKT65538:TKT65554 TUP65538:TUP65554 UEL65538:UEL65554 UOH65538:UOH65554 UYD65538:UYD65554 VHZ65538:VHZ65554 VRV65538:VRV65554 WBR65538:WBR65554 WLN65538:WLN65554 WVJ65538:WVJ65554 C131074:C131090 IX131074:IX131090 ST131074:ST131090 ACP131074:ACP131090 AML131074:AML131090 AWH131074:AWH131090 BGD131074:BGD131090 BPZ131074:BPZ131090 BZV131074:BZV131090 CJR131074:CJR131090 CTN131074:CTN131090 DDJ131074:DDJ131090 DNF131074:DNF131090 DXB131074:DXB131090 EGX131074:EGX131090 EQT131074:EQT131090 FAP131074:FAP131090 FKL131074:FKL131090 FUH131074:FUH131090 GED131074:GED131090 GNZ131074:GNZ131090 GXV131074:GXV131090 HHR131074:HHR131090 HRN131074:HRN131090 IBJ131074:IBJ131090 ILF131074:ILF131090 IVB131074:IVB131090 JEX131074:JEX131090 JOT131074:JOT131090 JYP131074:JYP131090 KIL131074:KIL131090 KSH131074:KSH131090 LCD131074:LCD131090 LLZ131074:LLZ131090 LVV131074:LVV131090 MFR131074:MFR131090 MPN131074:MPN131090 MZJ131074:MZJ131090 NJF131074:NJF131090 NTB131074:NTB131090 OCX131074:OCX131090 OMT131074:OMT131090 OWP131074:OWP131090 PGL131074:PGL131090 PQH131074:PQH131090 QAD131074:QAD131090 QJZ131074:QJZ131090 QTV131074:QTV131090 RDR131074:RDR131090 RNN131074:RNN131090 RXJ131074:RXJ131090 SHF131074:SHF131090 SRB131074:SRB131090 TAX131074:TAX131090 TKT131074:TKT131090 TUP131074:TUP131090 UEL131074:UEL131090 UOH131074:UOH131090 UYD131074:UYD131090 VHZ131074:VHZ131090 VRV131074:VRV131090 WBR131074:WBR131090 WLN131074:WLN131090 WVJ131074:WVJ131090 C196610:C196626 IX196610:IX196626 ST196610:ST196626 ACP196610:ACP196626 AML196610:AML196626 AWH196610:AWH196626 BGD196610:BGD196626 BPZ196610:BPZ196626 BZV196610:BZV196626 CJR196610:CJR196626 CTN196610:CTN196626 DDJ196610:DDJ196626 DNF196610:DNF196626 DXB196610:DXB196626 EGX196610:EGX196626 EQT196610:EQT196626 FAP196610:FAP196626 FKL196610:FKL196626 FUH196610:FUH196626 GED196610:GED196626 GNZ196610:GNZ196626 GXV196610:GXV196626 HHR196610:HHR196626 HRN196610:HRN196626 IBJ196610:IBJ196626 ILF196610:ILF196626 IVB196610:IVB196626 JEX196610:JEX196626 JOT196610:JOT196626 JYP196610:JYP196626 KIL196610:KIL196626 KSH196610:KSH196626 LCD196610:LCD196626 LLZ196610:LLZ196626 LVV196610:LVV196626 MFR196610:MFR196626 MPN196610:MPN196626 MZJ196610:MZJ196626 NJF196610:NJF196626 NTB196610:NTB196626 OCX196610:OCX196626 OMT196610:OMT196626 OWP196610:OWP196626 PGL196610:PGL196626 PQH196610:PQH196626 QAD196610:QAD196626 QJZ196610:QJZ196626 QTV196610:QTV196626 RDR196610:RDR196626 RNN196610:RNN196626 RXJ196610:RXJ196626 SHF196610:SHF196626 SRB196610:SRB196626 TAX196610:TAX196626 TKT196610:TKT196626 TUP196610:TUP196626 UEL196610:UEL196626 UOH196610:UOH196626 UYD196610:UYD196626 VHZ196610:VHZ196626 VRV196610:VRV196626 WBR196610:WBR196626 WLN196610:WLN196626 WVJ196610:WVJ196626 C262146:C262162 IX262146:IX262162 ST262146:ST262162 ACP262146:ACP262162 AML262146:AML262162 AWH262146:AWH262162 BGD262146:BGD262162 BPZ262146:BPZ262162 BZV262146:BZV262162 CJR262146:CJR262162 CTN262146:CTN262162 DDJ262146:DDJ262162 DNF262146:DNF262162 DXB262146:DXB262162 EGX262146:EGX262162 EQT262146:EQT262162 FAP262146:FAP262162 FKL262146:FKL262162 FUH262146:FUH262162 GED262146:GED262162 GNZ262146:GNZ262162 GXV262146:GXV262162 HHR262146:HHR262162 HRN262146:HRN262162 IBJ262146:IBJ262162 ILF262146:ILF262162 IVB262146:IVB262162 JEX262146:JEX262162 JOT262146:JOT262162 JYP262146:JYP262162 KIL262146:KIL262162 KSH262146:KSH262162 LCD262146:LCD262162 LLZ262146:LLZ262162 LVV262146:LVV262162 MFR262146:MFR262162 MPN262146:MPN262162 MZJ262146:MZJ262162 NJF262146:NJF262162 NTB262146:NTB262162 OCX262146:OCX262162 OMT262146:OMT262162 OWP262146:OWP262162 PGL262146:PGL262162 PQH262146:PQH262162 QAD262146:QAD262162 QJZ262146:QJZ262162 QTV262146:QTV262162 RDR262146:RDR262162 RNN262146:RNN262162 RXJ262146:RXJ262162 SHF262146:SHF262162 SRB262146:SRB262162 TAX262146:TAX262162 TKT262146:TKT262162 TUP262146:TUP262162 UEL262146:UEL262162 UOH262146:UOH262162 UYD262146:UYD262162 VHZ262146:VHZ262162 VRV262146:VRV262162 WBR262146:WBR262162 WLN262146:WLN262162 WVJ262146:WVJ262162 C327682:C327698 IX327682:IX327698 ST327682:ST327698 ACP327682:ACP327698 AML327682:AML327698 AWH327682:AWH327698 BGD327682:BGD327698 BPZ327682:BPZ327698 BZV327682:BZV327698 CJR327682:CJR327698 CTN327682:CTN327698 DDJ327682:DDJ327698 DNF327682:DNF327698 DXB327682:DXB327698 EGX327682:EGX327698 EQT327682:EQT327698 FAP327682:FAP327698 FKL327682:FKL327698 FUH327682:FUH327698 GED327682:GED327698 GNZ327682:GNZ327698 GXV327682:GXV327698 HHR327682:HHR327698 HRN327682:HRN327698 IBJ327682:IBJ327698 ILF327682:ILF327698 IVB327682:IVB327698 JEX327682:JEX327698 JOT327682:JOT327698 JYP327682:JYP327698 KIL327682:KIL327698 KSH327682:KSH327698 LCD327682:LCD327698 LLZ327682:LLZ327698 LVV327682:LVV327698 MFR327682:MFR327698 MPN327682:MPN327698 MZJ327682:MZJ327698 NJF327682:NJF327698 NTB327682:NTB327698 OCX327682:OCX327698 OMT327682:OMT327698 OWP327682:OWP327698 PGL327682:PGL327698 PQH327682:PQH327698 QAD327682:QAD327698 QJZ327682:QJZ327698 QTV327682:QTV327698 RDR327682:RDR327698 RNN327682:RNN327698 RXJ327682:RXJ327698 SHF327682:SHF327698 SRB327682:SRB327698 TAX327682:TAX327698 TKT327682:TKT327698 TUP327682:TUP327698 UEL327682:UEL327698 UOH327682:UOH327698 UYD327682:UYD327698 VHZ327682:VHZ327698 VRV327682:VRV327698 WBR327682:WBR327698 WLN327682:WLN327698 WVJ327682:WVJ327698 C393218:C393234 IX393218:IX393234 ST393218:ST393234 ACP393218:ACP393234 AML393218:AML393234 AWH393218:AWH393234 BGD393218:BGD393234 BPZ393218:BPZ393234 BZV393218:BZV393234 CJR393218:CJR393234 CTN393218:CTN393234 DDJ393218:DDJ393234 DNF393218:DNF393234 DXB393218:DXB393234 EGX393218:EGX393234 EQT393218:EQT393234 FAP393218:FAP393234 FKL393218:FKL393234 FUH393218:FUH393234 GED393218:GED393234 GNZ393218:GNZ393234 GXV393218:GXV393234 HHR393218:HHR393234 HRN393218:HRN393234 IBJ393218:IBJ393234 ILF393218:ILF393234 IVB393218:IVB393234 JEX393218:JEX393234 JOT393218:JOT393234 JYP393218:JYP393234 KIL393218:KIL393234 KSH393218:KSH393234 LCD393218:LCD393234 LLZ393218:LLZ393234 LVV393218:LVV393234 MFR393218:MFR393234 MPN393218:MPN393234 MZJ393218:MZJ393234 NJF393218:NJF393234 NTB393218:NTB393234 OCX393218:OCX393234 OMT393218:OMT393234 OWP393218:OWP393234 PGL393218:PGL393234 PQH393218:PQH393234 QAD393218:QAD393234 QJZ393218:QJZ393234 QTV393218:QTV393234 RDR393218:RDR393234 RNN393218:RNN393234 RXJ393218:RXJ393234 SHF393218:SHF393234 SRB393218:SRB393234 TAX393218:TAX393234 TKT393218:TKT393234 TUP393218:TUP393234 UEL393218:UEL393234 UOH393218:UOH393234 UYD393218:UYD393234 VHZ393218:VHZ393234 VRV393218:VRV393234 WBR393218:WBR393234 WLN393218:WLN393234 WVJ393218:WVJ393234 C458754:C458770 IX458754:IX458770 ST458754:ST458770 ACP458754:ACP458770 AML458754:AML458770 AWH458754:AWH458770 BGD458754:BGD458770 BPZ458754:BPZ458770 BZV458754:BZV458770 CJR458754:CJR458770 CTN458754:CTN458770 DDJ458754:DDJ458770 DNF458754:DNF458770 DXB458754:DXB458770 EGX458754:EGX458770 EQT458754:EQT458770 FAP458754:FAP458770 FKL458754:FKL458770 FUH458754:FUH458770 GED458754:GED458770 GNZ458754:GNZ458770 GXV458754:GXV458770 HHR458754:HHR458770 HRN458754:HRN458770 IBJ458754:IBJ458770 ILF458754:ILF458770 IVB458754:IVB458770 JEX458754:JEX458770 JOT458754:JOT458770 JYP458754:JYP458770 KIL458754:KIL458770 KSH458754:KSH458770 LCD458754:LCD458770 LLZ458754:LLZ458770 LVV458754:LVV458770 MFR458754:MFR458770 MPN458754:MPN458770 MZJ458754:MZJ458770 NJF458754:NJF458770 NTB458754:NTB458770 OCX458754:OCX458770 OMT458754:OMT458770 OWP458754:OWP458770 PGL458754:PGL458770 PQH458754:PQH458770 QAD458754:QAD458770 QJZ458754:QJZ458770 QTV458754:QTV458770 RDR458754:RDR458770 RNN458754:RNN458770 RXJ458754:RXJ458770 SHF458754:SHF458770 SRB458754:SRB458770 TAX458754:TAX458770 TKT458754:TKT458770 TUP458754:TUP458770 UEL458754:UEL458770 UOH458754:UOH458770 UYD458754:UYD458770 VHZ458754:VHZ458770 VRV458754:VRV458770 WBR458754:WBR458770 WLN458754:WLN458770 WVJ458754:WVJ458770 C524290:C524306 IX524290:IX524306 ST524290:ST524306 ACP524290:ACP524306 AML524290:AML524306 AWH524290:AWH524306 BGD524290:BGD524306 BPZ524290:BPZ524306 BZV524290:BZV524306 CJR524290:CJR524306 CTN524290:CTN524306 DDJ524290:DDJ524306 DNF524290:DNF524306 DXB524290:DXB524306 EGX524290:EGX524306 EQT524290:EQT524306 FAP524290:FAP524306 FKL524290:FKL524306 FUH524290:FUH524306 GED524290:GED524306 GNZ524290:GNZ524306 GXV524290:GXV524306 HHR524290:HHR524306 HRN524290:HRN524306 IBJ524290:IBJ524306 ILF524290:ILF524306 IVB524290:IVB524306 JEX524290:JEX524306 JOT524290:JOT524306 JYP524290:JYP524306 KIL524290:KIL524306 KSH524290:KSH524306 LCD524290:LCD524306 LLZ524290:LLZ524306 LVV524290:LVV524306 MFR524290:MFR524306 MPN524290:MPN524306 MZJ524290:MZJ524306 NJF524290:NJF524306 NTB524290:NTB524306 OCX524290:OCX524306 OMT524290:OMT524306 OWP524290:OWP524306 PGL524290:PGL524306 PQH524290:PQH524306 QAD524290:QAD524306 QJZ524290:QJZ524306 QTV524290:QTV524306 RDR524290:RDR524306 RNN524290:RNN524306 RXJ524290:RXJ524306 SHF524290:SHF524306 SRB524290:SRB524306 TAX524290:TAX524306 TKT524290:TKT524306 TUP524290:TUP524306 UEL524290:UEL524306 UOH524290:UOH524306 UYD524290:UYD524306 VHZ524290:VHZ524306 VRV524290:VRV524306 WBR524290:WBR524306 WLN524290:WLN524306 WVJ524290:WVJ524306 C589826:C589842 IX589826:IX589842 ST589826:ST589842 ACP589826:ACP589842 AML589826:AML589842 AWH589826:AWH589842 BGD589826:BGD589842 BPZ589826:BPZ589842 BZV589826:BZV589842 CJR589826:CJR589842 CTN589826:CTN589842 DDJ589826:DDJ589842 DNF589826:DNF589842 DXB589826:DXB589842 EGX589826:EGX589842 EQT589826:EQT589842 FAP589826:FAP589842 FKL589826:FKL589842 FUH589826:FUH589842 GED589826:GED589842 GNZ589826:GNZ589842 GXV589826:GXV589842 HHR589826:HHR589842 HRN589826:HRN589842 IBJ589826:IBJ589842 ILF589826:ILF589842 IVB589826:IVB589842 JEX589826:JEX589842 JOT589826:JOT589842 JYP589826:JYP589842 KIL589826:KIL589842 KSH589826:KSH589842 LCD589826:LCD589842 LLZ589826:LLZ589842 LVV589826:LVV589842 MFR589826:MFR589842 MPN589826:MPN589842 MZJ589826:MZJ589842 NJF589826:NJF589842 NTB589826:NTB589842 OCX589826:OCX589842 OMT589826:OMT589842 OWP589826:OWP589842 PGL589826:PGL589842 PQH589826:PQH589842 QAD589826:QAD589842 QJZ589826:QJZ589842 QTV589826:QTV589842 RDR589826:RDR589842 RNN589826:RNN589842 RXJ589826:RXJ589842 SHF589826:SHF589842 SRB589826:SRB589842 TAX589826:TAX589842 TKT589826:TKT589842 TUP589826:TUP589842 UEL589826:UEL589842 UOH589826:UOH589842 UYD589826:UYD589842 VHZ589826:VHZ589842 VRV589826:VRV589842 WBR589826:WBR589842 WLN589826:WLN589842 WVJ589826:WVJ589842 C655362:C655378 IX655362:IX655378 ST655362:ST655378 ACP655362:ACP655378 AML655362:AML655378 AWH655362:AWH655378 BGD655362:BGD655378 BPZ655362:BPZ655378 BZV655362:BZV655378 CJR655362:CJR655378 CTN655362:CTN655378 DDJ655362:DDJ655378 DNF655362:DNF655378 DXB655362:DXB655378 EGX655362:EGX655378 EQT655362:EQT655378 FAP655362:FAP655378 FKL655362:FKL655378 FUH655362:FUH655378 GED655362:GED655378 GNZ655362:GNZ655378 GXV655362:GXV655378 HHR655362:HHR655378 HRN655362:HRN655378 IBJ655362:IBJ655378 ILF655362:ILF655378 IVB655362:IVB655378 JEX655362:JEX655378 JOT655362:JOT655378 JYP655362:JYP655378 KIL655362:KIL655378 KSH655362:KSH655378 LCD655362:LCD655378 LLZ655362:LLZ655378 LVV655362:LVV655378 MFR655362:MFR655378 MPN655362:MPN655378 MZJ655362:MZJ655378 NJF655362:NJF655378 NTB655362:NTB655378 OCX655362:OCX655378 OMT655362:OMT655378 OWP655362:OWP655378 PGL655362:PGL655378 PQH655362:PQH655378 QAD655362:QAD655378 QJZ655362:QJZ655378 QTV655362:QTV655378 RDR655362:RDR655378 RNN655362:RNN655378 RXJ655362:RXJ655378 SHF655362:SHF655378 SRB655362:SRB655378 TAX655362:TAX655378 TKT655362:TKT655378 TUP655362:TUP655378 UEL655362:UEL655378 UOH655362:UOH655378 UYD655362:UYD655378 VHZ655362:VHZ655378 VRV655362:VRV655378 WBR655362:WBR655378 WLN655362:WLN655378 WVJ655362:WVJ655378 C720898:C720914 IX720898:IX720914 ST720898:ST720914 ACP720898:ACP720914 AML720898:AML720914 AWH720898:AWH720914 BGD720898:BGD720914 BPZ720898:BPZ720914 BZV720898:BZV720914 CJR720898:CJR720914 CTN720898:CTN720914 DDJ720898:DDJ720914 DNF720898:DNF720914 DXB720898:DXB720914 EGX720898:EGX720914 EQT720898:EQT720914 FAP720898:FAP720914 FKL720898:FKL720914 FUH720898:FUH720914 GED720898:GED720914 GNZ720898:GNZ720914 GXV720898:GXV720914 HHR720898:HHR720914 HRN720898:HRN720914 IBJ720898:IBJ720914 ILF720898:ILF720914 IVB720898:IVB720914 JEX720898:JEX720914 JOT720898:JOT720914 JYP720898:JYP720914 KIL720898:KIL720914 KSH720898:KSH720914 LCD720898:LCD720914 LLZ720898:LLZ720914 LVV720898:LVV720914 MFR720898:MFR720914 MPN720898:MPN720914 MZJ720898:MZJ720914 NJF720898:NJF720914 NTB720898:NTB720914 OCX720898:OCX720914 OMT720898:OMT720914 OWP720898:OWP720914 PGL720898:PGL720914 PQH720898:PQH720914 QAD720898:QAD720914 QJZ720898:QJZ720914 QTV720898:QTV720914 RDR720898:RDR720914 RNN720898:RNN720914 RXJ720898:RXJ720914 SHF720898:SHF720914 SRB720898:SRB720914 TAX720898:TAX720914 TKT720898:TKT720914 TUP720898:TUP720914 UEL720898:UEL720914 UOH720898:UOH720914 UYD720898:UYD720914 VHZ720898:VHZ720914 VRV720898:VRV720914 WBR720898:WBR720914 WLN720898:WLN720914 WVJ720898:WVJ720914 C786434:C786450 IX786434:IX786450 ST786434:ST786450 ACP786434:ACP786450 AML786434:AML786450 AWH786434:AWH786450 BGD786434:BGD786450 BPZ786434:BPZ786450 BZV786434:BZV786450 CJR786434:CJR786450 CTN786434:CTN786450 DDJ786434:DDJ786450 DNF786434:DNF786450 DXB786434:DXB786450 EGX786434:EGX786450 EQT786434:EQT786450 FAP786434:FAP786450 FKL786434:FKL786450 FUH786434:FUH786450 GED786434:GED786450 GNZ786434:GNZ786450 GXV786434:GXV786450 HHR786434:HHR786450 HRN786434:HRN786450 IBJ786434:IBJ786450 ILF786434:ILF786450 IVB786434:IVB786450 JEX786434:JEX786450 JOT786434:JOT786450 JYP786434:JYP786450 KIL786434:KIL786450 KSH786434:KSH786450 LCD786434:LCD786450 LLZ786434:LLZ786450 LVV786434:LVV786450 MFR786434:MFR786450 MPN786434:MPN786450 MZJ786434:MZJ786450 NJF786434:NJF786450 NTB786434:NTB786450 OCX786434:OCX786450 OMT786434:OMT786450 OWP786434:OWP786450 PGL786434:PGL786450 PQH786434:PQH786450 QAD786434:QAD786450 QJZ786434:QJZ786450 QTV786434:QTV786450 RDR786434:RDR786450 RNN786434:RNN786450 RXJ786434:RXJ786450 SHF786434:SHF786450 SRB786434:SRB786450 TAX786434:TAX786450 TKT786434:TKT786450 TUP786434:TUP786450 UEL786434:UEL786450 UOH786434:UOH786450 UYD786434:UYD786450 VHZ786434:VHZ786450 VRV786434:VRV786450 WBR786434:WBR786450 WLN786434:WLN786450 WVJ786434:WVJ786450 C851970:C851986 IX851970:IX851986 ST851970:ST851986 ACP851970:ACP851986 AML851970:AML851986 AWH851970:AWH851986 BGD851970:BGD851986 BPZ851970:BPZ851986 BZV851970:BZV851986 CJR851970:CJR851986 CTN851970:CTN851986 DDJ851970:DDJ851986 DNF851970:DNF851986 DXB851970:DXB851986 EGX851970:EGX851986 EQT851970:EQT851986 FAP851970:FAP851986 FKL851970:FKL851986 FUH851970:FUH851986 GED851970:GED851986 GNZ851970:GNZ851986 GXV851970:GXV851986 HHR851970:HHR851986 HRN851970:HRN851986 IBJ851970:IBJ851986 ILF851970:ILF851986 IVB851970:IVB851986 JEX851970:JEX851986 JOT851970:JOT851986 JYP851970:JYP851986 KIL851970:KIL851986 KSH851970:KSH851986 LCD851970:LCD851986 LLZ851970:LLZ851986 LVV851970:LVV851986 MFR851970:MFR851986 MPN851970:MPN851986 MZJ851970:MZJ851986 NJF851970:NJF851986 NTB851970:NTB851986 OCX851970:OCX851986 OMT851970:OMT851986 OWP851970:OWP851986 PGL851970:PGL851986 PQH851970:PQH851986 QAD851970:QAD851986 QJZ851970:QJZ851986 QTV851970:QTV851986 RDR851970:RDR851986 RNN851970:RNN851986 RXJ851970:RXJ851986 SHF851970:SHF851986 SRB851970:SRB851986 TAX851970:TAX851986 TKT851970:TKT851986 TUP851970:TUP851986 UEL851970:UEL851986 UOH851970:UOH851986 UYD851970:UYD851986 VHZ851970:VHZ851986 VRV851970:VRV851986 WBR851970:WBR851986 WLN851970:WLN851986 WVJ851970:WVJ851986 C917506:C917522 IX917506:IX917522 ST917506:ST917522 ACP917506:ACP917522 AML917506:AML917522 AWH917506:AWH917522 BGD917506:BGD917522 BPZ917506:BPZ917522 BZV917506:BZV917522 CJR917506:CJR917522 CTN917506:CTN917522 DDJ917506:DDJ917522 DNF917506:DNF917522 DXB917506:DXB917522 EGX917506:EGX917522 EQT917506:EQT917522 FAP917506:FAP917522 FKL917506:FKL917522 FUH917506:FUH917522 GED917506:GED917522 GNZ917506:GNZ917522 GXV917506:GXV917522 HHR917506:HHR917522 HRN917506:HRN917522 IBJ917506:IBJ917522 ILF917506:ILF917522 IVB917506:IVB917522 JEX917506:JEX917522 JOT917506:JOT917522 JYP917506:JYP917522 KIL917506:KIL917522 KSH917506:KSH917522 LCD917506:LCD917522 LLZ917506:LLZ917522 LVV917506:LVV917522 MFR917506:MFR917522 MPN917506:MPN917522 MZJ917506:MZJ917522 NJF917506:NJF917522 NTB917506:NTB917522 OCX917506:OCX917522 OMT917506:OMT917522 OWP917506:OWP917522 PGL917506:PGL917522 PQH917506:PQH917522 QAD917506:QAD917522 QJZ917506:QJZ917522 QTV917506:QTV917522 RDR917506:RDR917522 RNN917506:RNN917522 RXJ917506:RXJ917522 SHF917506:SHF917522 SRB917506:SRB917522 TAX917506:TAX917522 TKT917506:TKT917522 TUP917506:TUP917522 UEL917506:UEL917522 UOH917506:UOH917522 UYD917506:UYD917522 VHZ917506:VHZ917522 VRV917506:VRV917522 WBR917506:WBR917522 WLN917506:WLN917522 WVJ917506:WVJ917522 C983042:C983058 IX983042:IX983058 ST983042:ST983058 ACP983042:ACP983058 AML983042:AML983058 AWH983042:AWH983058 BGD983042:BGD983058 BPZ983042:BPZ983058 BZV983042:BZV983058 CJR983042:CJR983058 CTN983042:CTN983058 DDJ983042:DDJ983058 DNF983042:DNF983058 DXB983042:DXB983058 EGX983042:EGX983058 EQT983042:EQT983058 FAP983042:FAP983058 FKL983042:FKL983058 FUH983042:FUH983058 GED983042:GED983058 GNZ983042:GNZ983058 GXV983042:GXV983058 HHR983042:HHR983058 HRN983042:HRN983058 IBJ983042:IBJ983058 ILF983042:ILF983058 IVB983042:IVB983058 JEX983042:JEX983058 JOT983042:JOT983058 JYP983042:JYP983058 KIL983042:KIL983058 KSH983042:KSH983058 LCD983042:LCD983058 LLZ983042:LLZ983058 LVV983042:LVV983058 MFR983042:MFR983058 MPN983042:MPN983058 MZJ983042:MZJ983058 NJF983042:NJF983058 NTB983042:NTB983058 OCX983042:OCX983058 OMT983042:OMT983058 OWP983042:OWP983058 PGL983042:PGL983058 PQH983042:PQH983058 QAD983042:QAD983058 QJZ983042:QJZ983058 QTV983042:QTV983058 RDR983042:RDR983058 RNN983042:RNN983058 RXJ983042:RXJ983058 SHF983042:SHF983058 SRB983042:SRB983058 TAX983042:TAX983058 TKT983042:TKT983058 TUP983042:TUP983058 UEL983042:UEL983058 UOH983042:UOH983058 UYD983042:UYD983058 VHZ983042:VHZ983058 VRV983042:VRV983058 WBR983042:WBR983058 WLN983042:WLN983058 WVJ983042:WVJ983058 C28:C50 IX28:IX50 ST28:ST50 ACP28:ACP50 AML28:AML50 AWH28:AWH50 BGD28:BGD50 BPZ28:BPZ50 BZV28:BZV50 CJR28:CJR50 CTN28:CTN50 DDJ28:DDJ50 DNF28:DNF50 DXB28:DXB50 EGX28:EGX50 EQT28:EQT50 FAP28:FAP50 FKL28:FKL50 FUH28:FUH50 GED28:GED50 GNZ28:GNZ50 GXV28:GXV50 HHR28:HHR50 HRN28:HRN50 IBJ28:IBJ50 ILF28:ILF50 IVB28:IVB50 JEX28:JEX50 JOT28:JOT50 JYP28:JYP50 KIL28:KIL50 KSH28:KSH50 LCD28:LCD50 LLZ28:LLZ50 LVV28:LVV50 MFR28:MFR50 MPN28:MPN50 MZJ28:MZJ50 NJF28:NJF50 NTB28:NTB50 OCX28:OCX50 OMT28:OMT50 OWP28:OWP50 PGL28:PGL50 PQH28:PQH50 QAD28:QAD50 QJZ28:QJZ50 QTV28:QTV50 RDR28:RDR50 RNN28:RNN50 RXJ28:RXJ50 SHF28:SHF50 SRB28:SRB50 TAX28:TAX50 TKT28:TKT50 TUP28:TUP50 UEL28:UEL50 UOH28:UOH50 UYD28:UYD50 VHZ28:VHZ50 VRV28:VRV50 WBR28:WBR50 WLN28:WLN50 WVJ28:WVJ50 C65557:C65579 IX65557:IX65579 ST65557:ST65579 ACP65557:ACP65579 AML65557:AML65579 AWH65557:AWH65579 BGD65557:BGD65579 BPZ65557:BPZ65579 BZV65557:BZV65579 CJR65557:CJR65579 CTN65557:CTN65579 DDJ65557:DDJ65579 DNF65557:DNF65579 DXB65557:DXB65579 EGX65557:EGX65579 EQT65557:EQT65579 FAP65557:FAP65579 FKL65557:FKL65579 FUH65557:FUH65579 GED65557:GED65579 GNZ65557:GNZ65579 GXV65557:GXV65579 HHR65557:HHR65579 HRN65557:HRN65579 IBJ65557:IBJ65579 ILF65557:ILF65579 IVB65557:IVB65579 JEX65557:JEX65579 JOT65557:JOT65579 JYP65557:JYP65579 KIL65557:KIL65579 KSH65557:KSH65579 LCD65557:LCD65579 LLZ65557:LLZ65579 LVV65557:LVV65579 MFR65557:MFR65579 MPN65557:MPN65579 MZJ65557:MZJ65579 NJF65557:NJF65579 NTB65557:NTB65579 OCX65557:OCX65579 OMT65557:OMT65579 OWP65557:OWP65579 PGL65557:PGL65579 PQH65557:PQH65579 QAD65557:QAD65579 QJZ65557:QJZ65579 QTV65557:QTV65579 RDR65557:RDR65579 RNN65557:RNN65579 RXJ65557:RXJ65579 SHF65557:SHF65579 SRB65557:SRB65579 TAX65557:TAX65579 TKT65557:TKT65579 TUP65557:TUP65579 UEL65557:UEL65579 UOH65557:UOH65579 UYD65557:UYD65579 VHZ65557:VHZ65579 VRV65557:VRV65579 WBR65557:WBR65579 WLN65557:WLN65579 WVJ65557:WVJ65579 C131093:C131115 IX131093:IX131115 ST131093:ST131115 ACP131093:ACP131115 AML131093:AML131115 AWH131093:AWH131115 BGD131093:BGD131115 BPZ131093:BPZ131115 BZV131093:BZV131115 CJR131093:CJR131115 CTN131093:CTN131115 DDJ131093:DDJ131115 DNF131093:DNF131115 DXB131093:DXB131115 EGX131093:EGX131115 EQT131093:EQT131115 FAP131093:FAP131115 FKL131093:FKL131115 FUH131093:FUH131115 GED131093:GED131115 GNZ131093:GNZ131115 GXV131093:GXV131115 HHR131093:HHR131115 HRN131093:HRN131115 IBJ131093:IBJ131115 ILF131093:ILF131115 IVB131093:IVB131115 JEX131093:JEX131115 JOT131093:JOT131115 JYP131093:JYP131115 KIL131093:KIL131115 KSH131093:KSH131115 LCD131093:LCD131115 LLZ131093:LLZ131115 LVV131093:LVV131115 MFR131093:MFR131115 MPN131093:MPN131115 MZJ131093:MZJ131115 NJF131093:NJF131115 NTB131093:NTB131115 OCX131093:OCX131115 OMT131093:OMT131115 OWP131093:OWP131115 PGL131093:PGL131115 PQH131093:PQH131115 QAD131093:QAD131115 QJZ131093:QJZ131115 QTV131093:QTV131115 RDR131093:RDR131115 RNN131093:RNN131115 RXJ131093:RXJ131115 SHF131093:SHF131115 SRB131093:SRB131115 TAX131093:TAX131115 TKT131093:TKT131115 TUP131093:TUP131115 UEL131093:UEL131115 UOH131093:UOH131115 UYD131093:UYD131115 VHZ131093:VHZ131115 VRV131093:VRV131115 WBR131093:WBR131115 WLN131093:WLN131115 WVJ131093:WVJ131115 C196629:C196651 IX196629:IX196651 ST196629:ST196651 ACP196629:ACP196651 AML196629:AML196651 AWH196629:AWH196651 BGD196629:BGD196651 BPZ196629:BPZ196651 BZV196629:BZV196651 CJR196629:CJR196651 CTN196629:CTN196651 DDJ196629:DDJ196651 DNF196629:DNF196651 DXB196629:DXB196651 EGX196629:EGX196651 EQT196629:EQT196651 FAP196629:FAP196651 FKL196629:FKL196651 FUH196629:FUH196651 GED196629:GED196651 GNZ196629:GNZ196651 GXV196629:GXV196651 HHR196629:HHR196651 HRN196629:HRN196651 IBJ196629:IBJ196651 ILF196629:ILF196651 IVB196629:IVB196651 JEX196629:JEX196651 JOT196629:JOT196651 JYP196629:JYP196651 KIL196629:KIL196651 KSH196629:KSH196651 LCD196629:LCD196651 LLZ196629:LLZ196651 LVV196629:LVV196651 MFR196629:MFR196651 MPN196629:MPN196651 MZJ196629:MZJ196651 NJF196629:NJF196651 NTB196629:NTB196651 OCX196629:OCX196651 OMT196629:OMT196651 OWP196629:OWP196651 PGL196629:PGL196651 PQH196629:PQH196651 QAD196629:QAD196651 QJZ196629:QJZ196651 QTV196629:QTV196651 RDR196629:RDR196651 RNN196629:RNN196651 RXJ196629:RXJ196651 SHF196629:SHF196651 SRB196629:SRB196651 TAX196629:TAX196651 TKT196629:TKT196651 TUP196629:TUP196651 UEL196629:UEL196651 UOH196629:UOH196651 UYD196629:UYD196651 VHZ196629:VHZ196651 VRV196629:VRV196651 WBR196629:WBR196651 WLN196629:WLN196651 WVJ196629:WVJ196651 C262165:C262187 IX262165:IX262187 ST262165:ST262187 ACP262165:ACP262187 AML262165:AML262187 AWH262165:AWH262187 BGD262165:BGD262187 BPZ262165:BPZ262187 BZV262165:BZV262187 CJR262165:CJR262187 CTN262165:CTN262187 DDJ262165:DDJ262187 DNF262165:DNF262187 DXB262165:DXB262187 EGX262165:EGX262187 EQT262165:EQT262187 FAP262165:FAP262187 FKL262165:FKL262187 FUH262165:FUH262187 GED262165:GED262187 GNZ262165:GNZ262187 GXV262165:GXV262187 HHR262165:HHR262187 HRN262165:HRN262187 IBJ262165:IBJ262187 ILF262165:ILF262187 IVB262165:IVB262187 JEX262165:JEX262187 JOT262165:JOT262187 JYP262165:JYP262187 KIL262165:KIL262187 KSH262165:KSH262187 LCD262165:LCD262187 LLZ262165:LLZ262187 LVV262165:LVV262187 MFR262165:MFR262187 MPN262165:MPN262187 MZJ262165:MZJ262187 NJF262165:NJF262187 NTB262165:NTB262187 OCX262165:OCX262187 OMT262165:OMT262187 OWP262165:OWP262187 PGL262165:PGL262187 PQH262165:PQH262187 QAD262165:QAD262187 QJZ262165:QJZ262187 QTV262165:QTV262187 RDR262165:RDR262187 RNN262165:RNN262187 RXJ262165:RXJ262187 SHF262165:SHF262187 SRB262165:SRB262187 TAX262165:TAX262187 TKT262165:TKT262187 TUP262165:TUP262187 UEL262165:UEL262187 UOH262165:UOH262187 UYD262165:UYD262187 VHZ262165:VHZ262187 VRV262165:VRV262187 WBR262165:WBR262187 WLN262165:WLN262187 WVJ262165:WVJ262187 C327701:C327723 IX327701:IX327723 ST327701:ST327723 ACP327701:ACP327723 AML327701:AML327723 AWH327701:AWH327723 BGD327701:BGD327723 BPZ327701:BPZ327723 BZV327701:BZV327723 CJR327701:CJR327723 CTN327701:CTN327723 DDJ327701:DDJ327723 DNF327701:DNF327723 DXB327701:DXB327723 EGX327701:EGX327723 EQT327701:EQT327723 FAP327701:FAP327723 FKL327701:FKL327723 FUH327701:FUH327723 GED327701:GED327723 GNZ327701:GNZ327723 GXV327701:GXV327723 HHR327701:HHR327723 HRN327701:HRN327723 IBJ327701:IBJ327723 ILF327701:ILF327723 IVB327701:IVB327723 JEX327701:JEX327723 JOT327701:JOT327723 JYP327701:JYP327723 KIL327701:KIL327723 KSH327701:KSH327723 LCD327701:LCD327723 LLZ327701:LLZ327723 LVV327701:LVV327723 MFR327701:MFR327723 MPN327701:MPN327723 MZJ327701:MZJ327723 NJF327701:NJF327723 NTB327701:NTB327723 OCX327701:OCX327723 OMT327701:OMT327723 OWP327701:OWP327723 PGL327701:PGL327723 PQH327701:PQH327723 QAD327701:QAD327723 QJZ327701:QJZ327723 QTV327701:QTV327723 RDR327701:RDR327723 RNN327701:RNN327723 RXJ327701:RXJ327723 SHF327701:SHF327723 SRB327701:SRB327723 TAX327701:TAX327723 TKT327701:TKT327723 TUP327701:TUP327723 UEL327701:UEL327723 UOH327701:UOH327723 UYD327701:UYD327723 VHZ327701:VHZ327723 VRV327701:VRV327723 WBR327701:WBR327723 WLN327701:WLN327723 WVJ327701:WVJ327723 C393237:C393259 IX393237:IX393259 ST393237:ST393259 ACP393237:ACP393259 AML393237:AML393259 AWH393237:AWH393259 BGD393237:BGD393259 BPZ393237:BPZ393259 BZV393237:BZV393259 CJR393237:CJR393259 CTN393237:CTN393259 DDJ393237:DDJ393259 DNF393237:DNF393259 DXB393237:DXB393259 EGX393237:EGX393259 EQT393237:EQT393259 FAP393237:FAP393259 FKL393237:FKL393259 FUH393237:FUH393259 GED393237:GED393259 GNZ393237:GNZ393259 GXV393237:GXV393259 HHR393237:HHR393259 HRN393237:HRN393259 IBJ393237:IBJ393259 ILF393237:ILF393259 IVB393237:IVB393259 JEX393237:JEX393259 JOT393237:JOT393259 JYP393237:JYP393259 KIL393237:KIL393259 KSH393237:KSH393259 LCD393237:LCD393259 LLZ393237:LLZ393259 LVV393237:LVV393259 MFR393237:MFR393259 MPN393237:MPN393259 MZJ393237:MZJ393259 NJF393237:NJF393259 NTB393237:NTB393259 OCX393237:OCX393259 OMT393237:OMT393259 OWP393237:OWP393259 PGL393237:PGL393259 PQH393237:PQH393259 QAD393237:QAD393259 QJZ393237:QJZ393259 QTV393237:QTV393259 RDR393237:RDR393259 RNN393237:RNN393259 RXJ393237:RXJ393259 SHF393237:SHF393259 SRB393237:SRB393259 TAX393237:TAX393259 TKT393237:TKT393259 TUP393237:TUP393259 UEL393237:UEL393259 UOH393237:UOH393259 UYD393237:UYD393259 VHZ393237:VHZ393259 VRV393237:VRV393259 WBR393237:WBR393259 WLN393237:WLN393259 WVJ393237:WVJ393259 C458773:C458795 IX458773:IX458795 ST458773:ST458795 ACP458773:ACP458795 AML458773:AML458795 AWH458773:AWH458795 BGD458773:BGD458795 BPZ458773:BPZ458795 BZV458773:BZV458795 CJR458773:CJR458795 CTN458773:CTN458795 DDJ458773:DDJ458795 DNF458773:DNF458795 DXB458773:DXB458795 EGX458773:EGX458795 EQT458773:EQT458795 FAP458773:FAP458795 FKL458773:FKL458795 FUH458773:FUH458795 GED458773:GED458795 GNZ458773:GNZ458795 GXV458773:GXV458795 HHR458773:HHR458795 HRN458773:HRN458795 IBJ458773:IBJ458795 ILF458773:ILF458795 IVB458773:IVB458795 JEX458773:JEX458795 JOT458773:JOT458795 JYP458773:JYP458795 KIL458773:KIL458795 KSH458773:KSH458795 LCD458773:LCD458795 LLZ458773:LLZ458795 LVV458773:LVV458795 MFR458773:MFR458795 MPN458773:MPN458795 MZJ458773:MZJ458795 NJF458773:NJF458795 NTB458773:NTB458795 OCX458773:OCX458795 OMT458773:OMT458795 OWP458773:OWP458795 PGL458773:PGL458795 PQH458773:PQH458795 QAD458773:QAD458795 QJZ458773:QJZ458795 QTV458773:QTV458795 RDR458773:RDR458795 RNN458773:RNN458795 RXJ458773:RXJ458795 SHF458773:SHF458795 SRB458773:SRB458795 TAX458773:TAX458795 TKT458773:TKT458795 TUP458773:TUP458795 UEL458773:UEL458795 UOH458773:UOH458795 UYD458773:UYD458795 VHZ458773:VHZ458795 VRV458773:VRV458795 WBR458773:WBR458795 WLN458773:WLN458795 WVJ458773:WVJ458795 C524309:C524331 IX524309:IX524331 ST524309:ST524331 ACP524309:ACP524331 AML524309:AML524331 AWH524309:AWH524331 BGD524309:BGD524331 BPZ524309:BPZ524331 BZV524309:BZV524331 CJR524309:CJR524331 CTN524309:CTN524331 DDJ524309:DDJ524331 DNF524309:DNF524331 DXB524309:DXB524331 EGX524309:EGX524331 EQT524309:EQT524331 FAP524309:FAP524331 FKL524309:FKL524331 FUH524309:FUH524331 GED524309:GED524331 GNZ524309:GNZ524331 GXV524309:GXV524331 HHR524309:HHR524331 HRN524309:HRN524331 IBJ524309:IBJ524331 ILF524309:ILF524331 IVB524309:IVB524331 JEX524309:JEX524331 JOT524309:JOT524331 JYP524309:JYP524331 KIL524309:KIL524331 KSH524309:KSH524331 LCD524309:LCD524331 LLZ524309:LLZ524331 LVV524309:LVV524331 MFR524309:MFR524331 MPN524309:MPN524331 MZJ524309:MZJ524331 NJF524309:NJF524331 NTB524309:NTB524331 OCX524309:OCX524331 OMT524309:OMT524331 OWP524309:OWP524331 PGL524309:PGL524331 PQH524309:PQH524331 QAD524309:QAD524331 QJZ524309:QJZ524331 QTV524309:QTV524331 RDR524309:RDR524331 RNN524309:RNN524331 RXJ524309:RXJ524331 SHF524309:SHF524331 SRB524309:SRB524331 TAX524309:TAX524331 TKT524309:TKT524331 TUP524309:TUP524331 UEL524309:UEL524331 UOH524309:UOH524331 UYD524309:UYD524331 VHZ524309:VHZ524331 VRV524309:VRV524331 WBR524309:WBR524331 WLN524309:WLN524331 WVJ524309:WVJ524331 C589845:C589867 IX589845:IX589867 ST589845:ST589867 ACP589845:ACP589867 AML589845:AML589867 AWH589845:AWH589867 BGD589845:BGD589867 BPZ589845:BPZ589867 BZV589845:BZV589867 CJR589845:CJR589867 CTN589845:CTN589867 DDJ589845:DDJ589867 DNF589845:DNF589867 DXB589845:DXB589867 EGX589845:EGX589867 EQT589845:EQT589867 FAP589845:FAP589867 FKL589845:FKL589867 FUH589845:FUH589867 GED589845:GED589867 GNZ589845:GNZ589867 GXV589845:GXV589867 HHR589845:HHR589867 HRN589845:HRN589867 IBJ589845:IBJ589867 ILF589845:ILF589867 IVB589845:IVB589867 JEX589845:JEX589867 JOT589845:JOT589867 JYP589845:JYP589867 KIL589845:KIL589867 KSH589845:KSH589867 LCD589845:LCD589867 LLZ589845:LLZ589867 LVV589845:LVV589867 MFR589845:MFR589867 MPN589845:MPN589867 MZJ589845:MZJ589867 NJF589845:NJF589867 NTB589845:NTB589867 OCX589845:OCX589867 OMT589845:OMT589867 OWP589845:OWP589867 PGL589845:PGL589867 PQH589845:PQH589867 QAD589845:QAD589867 QJZ589845:QJZ589867 QTV589845:QTV589867 RDR589845:RDR589867 RNN589845:RNN589867 RXJ589845:RXJ589867 SHF589845:SHF589867 SRB589845:SRB589867 TAX589845:TAX589867 TKT589845:TKT589867 TUP589845:TUP589867 UEL589845:UEL589867 UOH589845:UOH589867 UYD589845:UYD589867 VHZ589845:VHZ589867 VRV589845:VRV589867 WBR589845:WBR589867 WLN589845:WLN589867 WVJ589845:WVJ589867 C655381:C655403 IX655381:IX655403 ST655381:ST655403 ACP655381:ACP655403 AML655381:AML655403 AWH655381:AWH655403 BGD655381:BGD655403 BPZ655381:BPZ655403 BZV655381:BZV655403 CJR655381:CJR655403 CTN655381:CTN655403 DDJ655381:DDJ655403 DNF655381:DNF655403 DXB655381:DXB655403 EGX655381:EGX655403 EQT655381:EQT655403 FAP655381:FAP655403 FKL655381:FKL655403 FUH655381:FUH655403 GED655381:GED655403 GNZ655381:GNZ655403 GXV655381:GXV655403 HHR655381:HHR655403 HRN655381:HRN655403 IBJ655381:IBJ655403 ILF655381:ILF655403 IVB655381:IVB655403 JEX655381:JEX655403 JOT655381:JOT655403 JYP655381:JYP655403 KIL655381:KIL655403 KSH655381:KSH655403 LCD655381:LCD655403 LLZ655381:LLZ655403 LVV655381:LVV655403 MFR655381:MFR655403 MPN655381:MPN655403 MZJ655381:MZJ655403 NJF655381:NJF655403 NTB655381:NTB655403 OCX655381:OCX655403 OMT655381:OMT655403 OWP655381:OWP655403 PGL655381:PGL655403 PQH655381:PQH655403 QAD655381:QAD655403 QJZ655381:QJZ655403 QTV655381:QTV655403 RDR655381:RDR655403 RNN655381:RNN655403 RXJ655381:RXJ655403 SHF655381:SHF655403 SRB655381:SRB655403 TAX655381:TAX655403 TKT655381:TKT655403 TUP655381:TUP655403 UEL655381:UEL655403 UOH655381:UOH655403 UYD655381:UYD655403 VHZ655381:VHZ655403 VRV655381:VRV655403 WBR655381:WBR655403 WLN655381:WLN655403 WVJ655381:WVJ655403 C720917:C720939 IX720917:IX720939 ST720917:ST720939 ACP720917:ACP720939 AML720917:AML720939 AWH720917:AWH720939 BGD720917:BGD720939 BPZ720917:BPZ720939 BZV720917:BZV720939 CJR720917:CJR720939 CTN720917:CTN720939 DDJ720917:DDJ720939 DNF720917:DNF720939 DXB720917:DXB720939 EGX720917:EGX720939 EQT720917:EQT720939 FAP720917:FAP720939 FKL720917:FKL720939 FUH720917:FUH720939 GED720917:GED720939 GNZ720917:GNZ720939 GXV720917:GXV720939 HHR720917:HHR720939 HRN720917:HRN720939 IBJ720917:IBJ720939 ILF720917:ILF720939 IVB720917:IVB720939 JEX720917:JEX720939 JOT720917:JOT720939 JYP720917:JYP720939 KIL720917:KIL720939 KSH720917:KSH720939 LCD720917:LCD720939 LLZ720917:LLZ720939 LVV720917:LVV720939 MFR720917:MFR720939 MPN720917:MPN720939 MZJ720917:MZJ720939 NJF720917:NJF720939 NTB720917:NTB720939 OCX720917:OCX720939 OMT720917:OMT720939 OWP720917:OWP720939 PGL720917:PGL720939 PQH720917:PQH720939 QAD720917:QAD720939 QJZ720917:QJZ720939 QTV720917:QTV720939 RDR720917:RDR720939 RNN720917:RNN720939 RXJ720917:RXJ720939 SHF720917:SHF720939 SRB720917:SRB720939 TAX720917:TAX720939 TKT720917:TKT720939 TUP720917:TUP720939 UEL720917:UEL720939 UOH720917:UOH720939 UYD720917:UYD720939 VHZ720917:VHZ720939 VRV720917:VRV720939 WBR720917:WBR720939 WLN720917:WLN720939 WVJ720917:WVJ720939 C786453:C786475 IX786453:IX786475 ST786453:ST786475 ACP786453:ACP786475 AML786453:AML786475 AWH786453:AWH786475 BGD786453:BGD786475 BPZ786453:BPZ786475 BZV786453:BZV786475 CJR786453:CJR786475 CTN786453:CTN786475 DDJ786453:DDJ786475 DNF786453:DNF786475 DXB786453:DXB786475 EGX786453:EGX786475 EQT786453:EQT786475 FAP786453:FAP786475 FKL786453:FKL786475 FUH786453:FUH786475 GED786453:GED786475 GNZ786453:GNZ786475 GXV786453:GXV786475 HHR786453:HHR786475 HRN786453:HRN786475 IBJ786453:IBJ786475 ILF786453:ILF786475 IVB786453:IVB786475 JEX786453:JEX786475 JOT786453:JOT786475 JYP786453:JYP786475 KIL786453:KIL786475 KSH786453:KSH786475 LCD786453:LCD786475 LLZ786453:LLZ786475 LVV786453:LVV786475 MFR786453:MFR786475 MPN786453:MPN786475 MZJ786453:MZJ786475 NJF786453:NJF786475 NTB786453:NTB786475 OCX786453:OCX786475 OMT786453:OMT786475 OWP786453:OWP786475 PGL786453:PGL786475 PQH786453:PQH786475 QAD786453:QAD786475 QJZ786453:QJZ786475 QTV786453:QTV786475 RDR786453:RDR786475 RNN786453:RNN786475 RXJ786453:RXJ786475 SHF786453:SHF786475 SRB786453:SRB786475 TAX786453:TAX786475 TKT786453:TKT786475 TUP786453:TUP786475 UEL786453:UEL786475 UOH786453:UOH786475 UYD786453:UYD786475 VHZ786453:VHZ786475 VRV786453:VRV786475 WBR786453:WBR786475 WLN786453:WLN786475 WVJ786453:WVJ786475 C851989:C852011 IX851989:IX852011 ST851989:ST852011 ACP851989:ACP852011 AML851989:AML852011 AWH851989:AWH852011 BGD851989:BGD852011 BPZ851989:BPZ852011 BZV851989:BZV852011 CJR851989:CJR852011 CTN851989:CTN852011 DDJ851989:DDJ852011 DNF851989:DNF852011 DXB851989:DXB852011 EGX851989:EGX852011 EQT851989:EQT852011 FAP851989:FAP852011 FKL851989:FKL852011 FUH851989:FUH852011 GED851989:GED852011 GNZ851989:GNZ852011 GXV851989:GXV852011 HHR851989:HHR852011 HRN851989:HRN852011 IBJ851989:IBJ852011 ILF851989:ILF852011 IVB851989:IVB852011 JEX851989:JEX852011 JOT851989:JOT852011 JYP851989:JYP852011 KIL851989:KIL852011 KSH851989:KSH852011 LCD851989:LCD852011 LLZ851989:LLZ852011 LVV851989:LVV852011 MFR851989:MFR852011 MPN851989:MPN852011 MZJ851989:MZJ852011 NJF851989:NJF852011 NTB851989:NTB852011 OCX851989:OCX852011 OMT851989:OMT852011 OWP851989:OWP852011 PGL851989:PGL852011 PQH851989:PQH852011 QAD851989:QAD852011 QJZ851989:QJZ852011 QTV851989:QTV852011 RDR851989:RDR852011 RNN851989:RNN852011 RXJ851989:RXJ852011 SHF851989:SHF852011 SRB851989:SRB852011 TAX851989:TAX852011 TKT851989:TKT852011 TUP851989:TUP852011 UEL851989:UEL852011 UOH851989:UOH852011 UYD851989:UYD852011 VHZ851989:VHZ852011 VRV851989:VRV852011 WBR851989:WBR852011 WLN851989:WLN852011 WVJ851989:WVJ852011 C917525:C917547 IX917525:IX917547 ST917525:ST917547 ACP917525:ACP917547 AML917525:AML917547 AWH917525:AWH917547 BGD917525:BGD917547 BPZ917525:BPZ917547 BZV917525:BZV917547 CJR917525:CJR917547 CTN917525:CTN917547 DDJ917525:DDJ917547 DNF917525:DNF917547 DXB917525:DXB917547 EGX917525:EGX917547 EQT917525:EQT917547 FAP917525:FAP917547 FKL917525:FKL917547 FUH917525:FUH917547 GED917525:GED917547 GNZ917525:GNZ917547 GXV917525:GXV917547 HHR917525:HHR917547 HRN917525:HRN917547 IBJ917525:IBJ917547 ILF917525:ILF917547 IVB917525:IVB917547 JEX917525:JEX917547 JOT917525:JOT917547 JYP917525:JYP917547 KIL917525:KIL917547 KSH917525:KSH917547 LCD917525:LCD917547 LLZ917525:LLZ917547 LVV917525:LVV917547 MFR917525:MFR917547 MPN917525:MPN917547 MZJ917525:MZJ917547 NJF917525:NJF917547 NTB917525:NTB917547 OCX917525:OCX917547 OMT917525:OMT917547 OWP917525:OWP917547 PGL917525:PGL917547 PQH917525:PQH917547 QAD917525:QAD917547 QJZ917525:QJZ917547 QTV917525:QTV917547 RDR917525:RDR917547 RNN917525:RNN917547 RXJ917525:RXJ917547 SHF917525:SHF917547 SRB917525:SRB917547 TAX917525:TAX917547 TKT917525:TKT917547 TUP917525:TUP917547 UEL917525:UEL917547 UOH917525:UOH917547 UYD917525:UYD917547 VHZ917525:VHZ917547 VRV917525:VRV917547 WBR917525:WBR917547 WLN917525:WLN917547 WVJ917525:WVJ917547 C983061:C983083 IX983061:IX983083 ST983061:ST983083 ACP983061:ACP983083 AML983061:AML983083 AWH983061:AWH983083 BGD983061:BGD983083 BPZ983061:BPZ983083 BZV983061:BZV983083 CJR983061:CJR983083 CTN983061:CTN983083 DDJ983061:DDJ983083 DNF983061:DNF983083 DXB983061:DXB983083 EGX983061:EGX983083 EQT983061:EQT983083 FAP983061:FAP983083 FKL983061:FKL983083 FUH983061:FUH983083 GED983061:GED983083 GNZ983061:GNZ983083 GXV983061:GXV983083 HHR983061:HHR983083 HRN983061:HRN983083 IBJ983061:IBJ983083 ILF983061:ILF983083 IVB983061:IVB983083 JEX983061:JEX983083 JOT983061:JOT983083 JYP983061:JYP983083 KIL983061:KIL983083 KSH983061:KSH983083 LCD983061:LCD983083 LLZ983061:LLZ983083 LVV983061:LVV983083 MFR983061:MFR983083 MPN983061:MPN983083 MZJ983061:MZJ983083 NJF983061:NJF983083 NTB983061:NTB983083 OCX983061:OCX983083 OMT983061:OMT983083 OWP983061:OWP983083 PGL983061:PGL983083 PQH983061:PQH983083 QAD983061:QAD983083 QJZ983061:QJZ983083 QTV983061:QTV983083 RDR983061:RDR983083 RNN983061:RNN983083 RXJ983061:RXJ983083 SHF983061:SHF983083 SRB983061:SRB983083 TAX983061:TAX983083 TKT983061:TKT983083 TUP983061:TUP983083 UEL983061:UEL983083 UOH983061:UOH983083 UYD983061:UYD983083 VHZ983061:VHZ983083 VRV983061:VRV983083 WBR983061:WBR983083 WLN983061:WLN983083 WVJ983061:WVJ983083 C53:C60 IX53:IX60 ST53:ST60 ACP53:ACP60 AML53:AML60 AWH53:AWH60 BGD53:BGD60 BPZ53:BPZ60 BZV53:BZV60 CJR53:CJR60 CTN53:CTN60 DDJ53:DDJ60 DNF53:DNF60 DXB53:DXB60 EGX53:EGX60 EQT53:EQT60 FAP53:FAP60 FKL53:FKL60 FUH53:FUH60 GED53:GED60 GNZ53:GNZ60 GXV53:GXV60 HHR53:HHR60 HRN53:HRN60 IBJ53:IBJ60 ILF53:ILF60 IVB53:IVB60 JEX53:JEX60 JOT53:JOT60 JYP53:JYP60 KIL53:KIL60 KSH53:KSH60 LCD53:LCD60 LLZ53:LLZ60 LVV53:LVV60 MFR53:MFR60 MPN53:MPN60 MZJ53:MZJ60 NJF53:NJF60 NTB53:NTB60 OCX53:OCX60 OMT53:OMT60 OWP53:OWP60 PGL53:PGL60 PQH53:PQH60 QAD53:QAD60 QJZ53:QJZ60 QTV53:QTV60 RDR53:RDR60 RNN53:RNN60 RXJ53:RXJ60 SHF53:SHF60 SRB53:SRB60 TAX53:TAX60 TKT53:TKT60 TUP53:TUP60 UEL53:UEL60 UOH53:UOH60 UYD53:UYD60 VHZ53:VHZ60 VRV53:VRV60 WBR53:WBR60 WLN53:WLN60 WVJ53:WVJ60 C65582:C65589 IX65582:IX65589 ST65582:ST65589 ACP65582:ACP65589 AML65582:AML65589 AWH65582:AWH65589 BGD65582:BGD65589 BPZ65582:BPZ65589 BZV65582:BZV65589 CJR65582:CJR65589 CTN65582:CTN65589 DDJ65582:DDJ65589 DNF65582:DNF65589 DXB65582:DXB65589 EGX65582:EGX65589 EQT65582:EQT65589 FAP65582:FAP65589 FKL65582:FKL65589 FUH65582:FUH65589 GED65582:GED65589 GNZ65582:GNZ65589 GXV65582:GXV65589 HHR65582:HHR65589 HRN65582:HRN65589 IBJ65582:IBJ65589 ILF65582:ILF65589 IVB65582:IVB65589 JEX65582:JEX65589 JOT65582:JOT65589 JYP65582:JYP65589 KIL65582:KIL65589 KSH65582:KSH65589 LCD65582:LCD65589 LLZ65582:LLZ65589 LVV65582:LVV65589 MFR65582:MFR65589 MPN65582:MPN65589 MZJ65582:MZJ65589 NJF65582:NJF65589 NTB65582:NTB65589 OCX65582:OCX65589 OMT65582:OMT65589 OWP65582:OWP65589 PGL65582:PGL65589 PQH65582:PQH65589 QAD65582:QAD65589 QJZ65582:QJZ65589 QTV65582:QTV65589 RDR65582:RDR65589 RNN65582:RNN65589 RXJ65582:RXJ65589 SHF65582:SHF65589 SRB65582:SRB65589 TAX65582:TAX65589 TKT65582:TKT65589 TUP65582:TUP65589 UEL65582:UEL65589 UOH65582:UOH65589 UYD65582:UYD65589 VHZ65582:VHZ65589 VRV65582:VRV65589 WBR65582:WBR65589 WLN65582:WLN65589 WVJ65582:WVJ65589 C131118:C131125 IX131118:IX131125 ST131118:ST131125 ACP131118:ACP131125 AML131118:AML131125 AWH131118:AWH131125 BGD131118:BGD131125 BPZ131118:BPZ131125 BZV131118:BZV131125 CJR131118:CJR131125 CTN131118:CTN131125 DDJ131118:DDJ131125 DNF131118:DNF131125 DXB131118:DXB131125 EGX131118:EGX131125 EQT131118:EQT131125 FAP131118:FAP131125 FKL131118:FKL131125 FUH131118:FUH131125 GED131118:GED131125 GNZ131118:GNZ131125 GXV131118:GXV131125 HHR131118:HHR131125 HRN131118:HRN131125 IBJ131118:IBJ131125 ILF131118:ILF131125 IVB131118:IVB131125 JEX131118:JEX131125 JOT131118:JOT131125 JYP131118:JYP131125 KIL131118:KIL131125 KSH131118:KSH131125 LCD131118:LCD131125 LLZ131118:LLZ131125 LVV131118:LVV131125 MFR131118:MFR131125 MPN131118:MPN131125 MZJ131118:MZJ131125 NJF131118:NJF131125 NTB131118:NTB131125 OCX131118:OCX131125 OMT131118:OMT131125 OWP131118:OWP131125 PGL131118:PGL131125 PQH131118:PQH131125 QAD131118:QAD131125 QJZ131118:QJZ131125 QTV131118:QTV131125 RDR131118:RDR131125 RNN131118:RNN131125 RXJ131118:RXJ131125 SHF131118:SHF131125 SRB131118:SRB131125 TAX131118:TAX131125 TKT131118:TKT131125 TUP131118:TUP131125 UEL131118:UEL131125 UOH131118:UOH131125 UYD131118:UYD131125 VHZ131118:VHZ131125 VRV131118:VRV131125 WBR131118:WBR131125 WLN131118:WLN131125 WVJ131118:WVJ131125 C196654:C196661 IX196654:IX196661 ST196654:ST196661 ACP196654:ACP196661 AML196654:AML196661 AWH196654:AWH196661 BGD196654:BGD196661 BPZ196654:BPZ196661 BZV196654:BZV196661 CJR196654:CJR196661 CTN196654:CTN196661 DDJ196654:DDJ196661 DNF196654:DNF196661 DXB196654:DXB196661 EGX196654:EGX196661 EQT196654:EQT196661 FAP196654:FAP196661 FKL196654:FKL196661 FUH196654:FUH196661 GED196654:GED196661 GNZ196654:GNZ196661 GXV196654:GXV196661 HHR196654:HHR196661 HRN196654:HRN196661 IBJ196654:IBJ196661 ILF196654:ILF196661 IVB196654:IVB196661 JEX196654:JEX196661 JOT196654:JOT196661 JYP196654:JYP196661 KIL196654:KIL196661 KSH196654:KSH196661 LCD196654:LCD196661 LLZ196654:LLZ196661 LVV196654:LVV196661 MFR196654:MFR196661 MPN196654:MPN196661 MZJ196654:MZJ196661 NJF196654:NJF196661 NTB196654:NTB196661 OCX196654:OCX196661 OMT196654:OMT196661 OWP196654:OWP196661 PGL196654:PGL196661 PQH196654:PQH196661 QAD196654:QAD196661 QJZ196654:QJZ196661 QTV196654:QTV196661 RDR196654:RDR196661 RNN196654:RNN196661 RXJ196654:RXJ196661 SHF196654:SHF196661 SRB196654:SRB196661 TAX196654:TAX196661 TKT196654:TKT196661 TUP196654:TUP196661 UEL196654:UEL196661 UOH196654:UOH196661 UYD196654:UYD196661 VHZ196654:VHZ196661 VRV196654:VRV196661 WBR196654:WBR196661 WLN196654:WLN196661 WVJ196654:WVJ196661 C262190:C262197 IX262190:IX262197 ST262190:ST262197 ACP262190:ACP262197 AML262190:AML262197 AWH262190:AWH262197 BGD262190:BGD262197 BPZ262190:BPZ262197 BZV262190:BZV262197 CJR262190:CJR262197 CTN262190:CTN262197 DDJ262190:DDJ262197 DNF262190:DNF262197 DXB262190:DXB262197 EGX262190:EGX262197 EQT262190:EQT262197 FAP262190:FAP262197 FKL262190:FKL262197 FUH262190:FUH262197 GED262190:GED262197 GNZ262190:GNZ262197 GXV262190:GXV262197 HHR262190:HHR262197 HRN262190:HRN262197 IBJ262190:IBJ262197 ILF262190:ILF262197 IVB262190:IVB262197 JEX262190:JEX262197 JOT262190:JOT262197 JYP262190:JYP262197 KIL262190:KIL262197 KSH262190:KSH262197 LCD262190:LCD262197 LLZ262190:LLZ262197 LVV262190:LVV262197 MFR262190:MFR262197 MPN262190:MPN262197 MZJ262190:MZJ262197 NJF262190:NJF262197 NTB262190:NTB262197 OCX262190:OCX262197 OMT262190:OMT262197 OWP262190:OWP262197 PGL262190:PGL262197 PQH262190:PQH262197 QAD262190:QAD262197 QJZ262190:QJZ262197 QTV262190:QTV262197 RDR262190:RDR262197 RNN262190:RNN262197 RXJ262190:RXJ262197 SHF262190:SHF262197 SRB262190:SRB262197 TAX262190:TAX262197 TKT262190:TKT262197 TUP262190:TUP262197 UEL262190:UEL262197 UOH262190:UOH262197 UYD262190:UYD262197 VHZ262190:VHZ262197 VRV262190:VRV262197 WBR262190:WBR262197 WLN262190:WLN262197 WVJ262190:WVJ262197 C327726:C327733 IX327726:IX327733 ST327726:ST327733 ACP327726:ACP327733 AML327726:AML327733 AWH327726:AWH327733 BGD327726:BGD327733 BPZ327726:BPZ327733 BZV327726:BZV327733 CJR327726:CJR327733 CTN327726:CTN327733 DDJ327726:DDJ327733 DNF327726:DNF327733 DXB327726:DXB327733 EGX327726:EGX327733 EQT327726:EQT327733 FAP327726:FAP327733 FKL327726:FKL327733 FUH327726:FUH327733 GED327726:GED327733 GNZ327726:GNZ327733 GXV327726:GXV327733 HHR327726:HHR327733 HRN327726:HRN327733 IBJ327726:IBJ327733 ILF327726:ILF327733 IVB327726:IVB327733 JEX327726:JEX327733 JOT327726:JOT327733 JYP327726:JYP327733 KIL327726:KIL327733 KSH327726:KSH327733 LCD327726:LCD327733 LLZ327726:LLZ327733 LVV327726:LVV327733 MFR327726:MFR327733 MPN327726:MPN327733 MZJ327726:MZJ327733 NJF327726:NJF327733 NTB327726:NTB327733 OCX327726:OCX327733 OMT327726:OMT327733 OWP327726:OWP327733 PGL327726:PGL327733 PQH327726:PQH327733 QAD327726:QAD327733 QJZ327726:QJZ327733 QTV327726:QTV327733 RDR327726:RDR327733 RNN327726:RNN327733 RXJ327726:RXJ327733 SHF327726:SHF327733 SRB327726:SRB327733 TAX327726:TAX327733 TKT327726:TKT327733 TUP327726:TUP327733 UEL327726:UEL327733 UOH327726:UOH327733 UYD327726:UYD327733 VHZ327726:VHZ327733 VRV327726:VRV327733 WBR327726:WBR327733 WLN327726:WLN327733 WVJ327726:WVJ327733 C393262:C393269 IX393262:IX393269 ST393262:ST393269 ACP393262:ACP393269 AML393262:AML393269 AWH393262:AWH393269 BGD393262:BGD393269 BPZ393262:BPZ393269 BZV393262:BZV393269 CJR393262:CJR393269 CTN393262:CTN393269 DDJ393262:DDJ393269 DNF393262:DNF393269 DXB393262:DXB393269 EGX393262:EGX393269 EQT393262:EQT393269 FAP393262:FAP393269 FKL393262:FKL393269 FUH393262:FUH393269 GED393262:GED393269 GNZ393262:GNZ393269 GXV393262:GXV393269 HHR393262:HHR393269 HRN393262:HRN393269 IBJ393262:IBJ393269 ILF393262:ILF393269 IVB393262:IVB393269 JEX393262:JEX393269 JOT393262:JOT393269 JYP393262:JYP393269 KIL393262:KIL393269 KSH393262:KSH393269 LCD393262:LCD393269 LLZ393262:LLZ393269 LVV393262:LVV393269 MFR393262:MFR393269 MPN393262:MPN393269 MZJ393262:MZJ393269 NJF393262:NJF393269 NTB393262:NTB393269 OCX393262:OCX393269 OMT393262:OMT393269 OWP393262:OWP393269 PGL393262:PGL393269 PQH393262:PQH393269 QAD393262:QAD393269 QJZ393262:QJZ393269 QTV393262:QTV393269 RDR393262:RDR393269 RNN393262:RNN393269 RXJ393262:RXJ393269 SHF393262:SHF393269 SRB393262:SRB393269 TAX393262:TAX393269 TKT393262:TKT393269 TUP393262:TUP393269 UEL393262:UEL393269 UOH393262:UOH393269 UYD393262:UYD393269 VHZ393262:VHZ393269 VRV393262:VRV393269 WBR393262:WBR393269 WLN393262:WLN393269 WVJ393262:WVJ393269 C458798:C458805 IX458798:IX458805 ST458798:ST458805 ACP458798:ACP458805 AML458798:AML458805 AWH458798:AWH458805 BGD458798:BGD458805 BPZ458798:BPZ458805 BZV458798:BZV458805 CJR458798:CJR458805 CTN458798:CTN458805 DDJ458798:DDJ458805 DNF458798:DNF458805 DXB458798:DXB458805 EGX458798:EGX458805 EQT458798:EQT458805 FAP458798:FAP458805 FKL458798:FKL458805 FUH458798:FUH458805 GED458798:GED458805 GNZ458798:GNZ458805 GXV458798:GXV458805 HHR458798:HHR458805 HRN458798:HRN458805 IBJ458798:IBJ458805 ILF458798:ILF458805 IVB458798:IVB458805 JEX458798:JEX458805 JOT458798:JOT458805 JYP458798:JYP458805 KIL458798:KIL458805 KSH458798:KSH458805 LCD458798:LCD458805 LLZ458798:LLZ458805 LVV458798:LVV458805 MFR458798:MFR458805 MPN458798:MPN458805 MZJ458798:MZJ458805 NJF458798:NJF458805 NTB458798:NTB458805 OCX458798:OCX458805 OMT458798:OMT458805 OWP458798:OWP458805 PGL458798:PGL458805 PQH458798:PQH458805 QAD458798:QAD458805 QJZ458798:QJZ458805 QTV458798:QTV458805 RDR458798:RDR458805 RNN458798:RNN458805 RXJ458798:RXJ458805 SHF458798:SHF458805 SRB458798:SRB458805 TAX458798:TAX458805 TKT458798:TKT458805 TUP458798:TUP458805 UEL458798:UEL458805 UOH458798:UOH458805 UYD458798:UYD458805 VHZ458798:VHZ458805 VRV458798:VRV458805 WBR458798:WBR458805 WLN458798:WLN458805 WVJ458798:WVJ458805 C524334:C524341 IX524334:IX524341 ST524334:ST524341 ACP524334:ACP524341 AML524334:AML524341 AWH524334:AWH524341 BGD524334:BGD524341 BPZ524334:BPZ524341 BZV524334:BZV524341 CJR524334:CJR524341 CTN524334:CTN524341 DDJ524334:DDJ524341 DNF524334:DNF524341 DXB524334:DXB524341 EGX524334:EGX524341 EQT524334:EQT524341 FAP524334:FAP524341 FKL524334:FKL524341 FUH524334:FUH524341 GED524334:GED524341 GNZ524334:GNZ524341 GXV524334:GXV524341 HHR524334:HHR524341 HRN524334:HRN524341 IBJ524334:IBJ524341 ILF524334:ILF524341 IVB524334:IVB524341 JEX524334:JEX524341 JOT524334:JOT524341 JYP524334:JYP524341 KIL524334:KIL524341 KSH524334:KSH524341 LCD524334:LCD524341 LLZ524334:LLZ524341 LVV524334:LVV524341 MFR524334:MFR524341 MPN524334:MPN524341 MZJ524334:MZJ524341 NJF524334:NJF524341 NTB524334:NTB524341 OCX524334:OCX524341 OMT524334:OMT524341 OWP524334:OWP524341 PGL524334:PGL524341 PQH524334:PQH524341 QAD524334:QAD524341 QJZ524334:QJZ524341 QTV524334:QTV524341 RDR524334:RDR524341 RNN524334:RNN524341 RXJ524334:RXJ524341 SHF524334:SHF524341 SRB524334:SRB524341 TAX524334:TAX524341 TKT524334:TKT524341 TUP524334:TUP524341 UEL524334:UEL524341 UOH524334:UOH524341 UYD524334:UYD524341 VHZ524334:VHZ524341 VRV524334:VRV524341 WBR524334:WBR524341 WLN524334:WLN524341 WVJ524334:WVJ524341 C589870:C589877 IX589870:IX589877 ST589870:ST589877 ACP589870:ACP589877 AML589870:AML589877 AWH589870:AWH589877 BGD589870:BGD589877 BPZ589870:BPZ589877 BZV589870:BZV589877 CJR589870:CJR589877 CTN589870:CTN589877 DDJ589870:DDJ589877 DNF589870:DNF589877 DXB589870:DXB589877 EGX589870:EGX589877 EQT589870:EQT589877 FAP589870:FAP589877 FKL589870:FKL589877 FUH589870:FUH589877 GED589870:GED589877 GNZ589870:GNZ589877 GXV589870:GXV589877 HHR589870:HHR589877 HRN589870:HRN589877 IBJ589870:IBJ589877 ILF589870:ILF589877 IVB589870:IVB589877 JEX589870:JEX589877 JOT589870:JOT589877 JYP589870:JYP589877 KIL589870:KIL589877 KSH589870:KSH589877 LCD589870:LCD589877 LLZ589870:LLZ589877 LVV589870:LVV589877 MFR589870:MFR589877 MPN589870:MPN589877 MZJ589870:MZJ589877 NJF589870:NJF589877 NTB589870:NTB589877 OCX589870:OCX589877 OMT589870:OMT589877 OWP589870:OWP589877 PGL589870:PGL589877 PQH589870:PQH589877 QAD589870:QAD589877 QJZ589870:QJZ589877 QTV589870:QTV589877 RDR589870:RDR589877 RNN589870:RNN589877 RXJ589870:RXJ589877 SHF589870:SHF589877 SRB589870:SRB589877 TAX589870:TAX589877 TKT589870:TKT589877 TUP589870:TUP589877 UEL589870:UEL589877 UOH589870:UOH589877 UYD589870:UYD589877 VHZ589870:VHZ589877 VRV589870:VRV589877 WBR589870:WBR589877 WLN589870:WLN589877 WVJ589870:WVJ589877 C655406:C655413 IX655406:IX655413 ST655406:ST655413 ACP655406:ACP655413 AML655406:AML655413 AWH655406:AWH655413 BGD655406:BGD655413 BPZ655406:BPZ655413 BZV655406:BZV655413 CJR655406:CJR655413 CTN655406:CTN655413 DDJ655406:DDJ655413 DNF655406:DNF655413 DXB655406:DXB655413 EGX655406:EGX655413 EQT655406:EQT655413 FAP655406:FAP655413 FKL655406:FKL655413 FUH655406:FUH655413 GED655406:GED655413 GNZ655406:GNZ655413 GXV655406:GXV655413 HHR655406:HHR655413 HRN655406:HRN655413 IBJ655406:IBJ655413 ILF655406:ILF655413 IVB655406:IVB655413 JEX655406:JEX655413 JOT655406:JOT655413 JYP655406:JYP655413 KIL655406:KIL655413 KSH655406:KSH655413 LCD655406:LCD655413 LLZ655406:LLZ655413 LVV655406:LVV655413 MFR655406:MFR655413 MPN655406:MPN655413 MZJ655406:MZJ655413 NJF655406:NJF655413 NTB655406:NTB655413 OCX655406:OCX655413 OMT655406:OMT655413 OWP655406:OWP655413 PGL655406:PGL655413 PQH655406:PQH655413 QAD655406:QAD655413 QJZ655406:QJZ655413 QTV655406:QTV655413 RDR655406:RDR655413 RNN655406:RNN655413 RXJ655406:RXJ655413 SHF655406:SHF655413 SRB655406:SRB655413 TAX655406:TAX655413 TKT655406:TKT655413 TUP655406:TUP655413 UEL655406:UEL655413 UOH655406:UOH655413 UYD655406:UYD655413 VHZ655406:VHZ655413 VRV655406:VRV655413 WBR655406:WBR655413 WLN655406:WLN655413 WVJ655406:WVJ655413 C720942:C720949 IX720942:IX720949 ST720942:ST720949 ACP720942:ACP720949 AML720942:AML720949 AWH720942:AWH720949 BGD720942:BGD720949 BPZ720942:BPZ720949 BZV720942:BZV720949 CJR720942:CJR720949 CTN720942:CTN720949 DDJ720942:DDJ720949 DNF720942:DNF720949 DXB720942:DXB720949 EGX720942:EGX720949 EQT720942:EQT720949 FAP720942:FAP720949 FKL720942:FKL720949 FUH720942:FUH720949 GED720942:GED720949 GNZ720942:GNZ720949 GXV720942:GXV720949 HHR720942:HHR720949 HRN720942:HRN720949 IBJ720942:IBJ720949 ILF720942:ILF720949 IVB720942:IVB720949 JEX720942:JEX720949 JOT720942:JOT720949 JYP720942:JYP720949 KIL720942:KIL720949 KSH720942:KSH720949 LCD720942:LCD720949 LLZ720942:LLZ720949 LVV720942:LVV720949 MFR720942:MFR720949 MPN720942:MPN720949 MZJ720942:MZJ720949 NJF720942:NJF720949 NTB720942:NTB720949 OCX720942:OCX720949 OMT720942:OMT720949 OWP720942:OWP720949 PGL720942:PGL720949 PQH720942:PQH720949 QAD720942:QAD720949 QJZ720942:QJZ720949 QTV720942:QTV720949 RDR720942:RDR720949 RNN720942:RNN720949 RXJ720942:RXJ720949 SHF720942:SHF720949 SRB720942:SRB720949 TAX720942:TAX720949 TKT720942:TKT720949 TUP720942:TUP720949 UEL720942:UEL720949 UOH720942:UOH720949 UYD720942:UYD720949 VHZ720942:VHZ720949 VRV720942:VRV720949 WBR720942:WBR720949 WLN720942:WLN720949 WVJ720942:WVJ720949 C786478:C786485 IX786478:IX786485 ST786478:ST786485 ACP786478:ACP786485 AML786478:AML786485 AWH786478:AWH786485 BGD786478:BGD786485 BPZ786478:BPZ786485 BZV786478:BZV786485 CJR786478:CJR786485 CTN786478:CTN786485 DDJ786478:DDJ786485 DNF786478:DNF786485 DXB786478:DXB786485 EGX786478:EGX786485 EQT786478:EQT786485 FAP786478:FAP786485 FKL786478:FKL786485 FUH786478:FUH786485 GED786478:GED786485 GNZ786478:GNZ786485 GXV786478:GXV786485 HHR786478:HHR786485 HRN786478:HRN786485 IBJ786478:IBJ786485 ILF786478:ILF786485 IVB786478:IVB786485 JEX786478:JEX786485 JOT786478:JOT786485 JYP786478:JYP786485 KIL786478:KIL786485 KSH786478:KSH786485 LCD786478:LCD786485 LLZ786478:LLZ786485 LVV786478:LVV786485 MFR786478:MFR786485 MPN786478:MPN786485 MZJ786478:MZJ786485 NJF786478:NJF786485 NTB786478:NTB786485 OCX786478:OCX786485 OMT786478:OMT786485 OWP786478:OWP786485 PGL786478:PGL786485 PQH786478:PQH786485 QAD786478:QAD786485 QJZ786478:QJZ786485 QTV786478:QTV786485 RDR786478:RDR786485 RNN786478:RNN786485 RXJ786478:RXJ786485 SHF786478:SHF786485 SRB786478:SRB786485 TAX786478:TAX786485 TKT786478:TKT786485 TUP786478:TUP786485 UEL786478:UEL786485 UOH786478:UOH786485 UYD786478:UYD786485 VHZ786478:VHZ786485 VRV786478:VRV786485 WBR786478:WBR786485 WLN786478:WLN786485 WVJ786478:WVJ786485 C852014:C852021 IX852014:IX852021 ST852014:ST852021 ACP852014:ACP852021 AML852014:AML852021 AWH852014:AWH852021 BGD852014:BGD852021 BPZ852014:BPZ852021 BZV852014:BZV852021 CJR852014:CJR852021 CTN852014:CTN852021 DDJ852014:DDJ852021 DNF852014:DNF852021 DXB852014:DXB852021 EGX852014:EGX852021 EQT852014:EQT852021 FAP852014:FAP852021 FKL852014:FKL852021 FUH852014:FUH852021 GED852014:GED852021 GNZ852014:GNZ852021 GXV852014:GXV852021 HHR852014:HHR852021 HRN852014:HRN852021 IBJ852014:IBJ852021 ILF852014:ILF852021 IVB852014:IVB852021 JEX852014:JEX852021 JOT852014:JOT852021 JYP852014:JYP852021 KIL852014:KIL852021 KSH852014:KSH852021 LCD852014:LCD852021 LLZ852014:LLZ852021 LVV852014:LVV852021 MFR852014:MFR852021 MPN852014:MPN852021 MZJ852014:MZJ852021 NJF852014:NJF852021 NTB852014:NTB852021 OCX852014:OCX852021 OMT852014:OMT852021 OWP852014:OWP852021 PGL852014:PGL852021 PQH852014:PQH852021 QAD852014:QAD852021 QJZ852014:QJZ852021 QTV852014:QTV852021 RDR852014:RDR852021 RNN852014:RNN852021 RXJ852014:RXJ852021 SHF852014:SHF852021 SRB852014:SRB852021 TAX852014:TAX852021 TKT852014:TKT852021 TUP852014:TUP852021 UEL852014:UEL852021 UOH852014:UOH852021 UYD852014:UYD852021 VHZ852014:VHZ852021 VRV852014:VRV852021 WBR852014:WBR852021 WLN852014:WLN852021 WVJ852014:WVJ852021 C917550:C917557 IX917550:IX917557 ST917550:ST917557 ACP917550:ACP917557 AML917550:AML917557 AWH917550:AWH917557 BGD917550:BGD917557 BPZ917550:BPZ917557 BZV917550:BZV917557 CJR917550:CJR917557 CTN917550:CTN917557 DDJ917550:DDJ917557 DNF917550:DNF917557 DXB917550:DXB917557 EGX917550:EGX917557 EQT917550:EQT917557 FAP917550:FAP917557 FKL917550:FKL917557 FUH917550:FUH917557 GED917550:GED917557 GNZ917550:GNZ917557 GXV917550:GXV917557 HHR917550:HHR917557 HRN917550:HRN917557 IBJ917550:IBJ917557 ILF917550:ILF917557 IVB917550:IVB917557 JEX917550:JEX917557 JOT917550:JOT917557 JYP917550:JYP917557 KIL917550:KIL917557 KSH917550:KSH917557 LCD917550:LCD917557 LLZ917550:LLZ917557 LVV917550:LVV917557 MFR917550:MFR917557 MPN917550:MPN917557 MZJ917550:MZJ917557 NJF917550:NJF917557 NTB917550:NTB917557 OCX917550:OCX917557 OMT917550:OMT917557 OWP917550:OWP917557 PGL917550:PGL917557 PQH917550:PQH917557 QAD917550:QAD917557 QJZ917550:QJZ917557 QTV917550:QTV917557 RDR917550:RDR917557 RNN917550:RNN917557 RXJ917550:RXJ917557 SHF917550:SHF917557 SRB917550:SRB917557 TAX917550:TAX917557 TKT917550:TKT917557 TUP917550:TUP917557 UEL917550:UEL917557 UOH917550:UOH917557 UYD917550:UYD917557 VHZ917550:VHZ917557 VRV917550:VRV917557 WBR917550:WBR917557 WLN917550:WLN917557 WVJ917550:WVJ917557 C983086:C983093 IX983086:IX983093 ST983086:ST983093 ACP983086:ACP983093 AML983086:AML983093 AWH983086:AWH983093 BGD983086:BGD983093 BPZ983086:BPZ983093 BZV983086:BZV983093 CJR983086:CJR983093 CTN983086:CTN983093 DDJ983086:DDJ983093 DNF983086:DNF983093 DXB983086:DXB983093 EGX983086:EGX983093 EQT983086:EQT983093 FAP983086:FAP983093 FKL983086:FKL983093 FUH983086:FUH983093 GED983086:GED983093 GNZ983086:GNZ983093 GXV983086:GXV983093 HHR983086:HHR983093 HRN983086:HRN983093 IBJ983086:IBJ983093 ILF983086:ILF983093 IVB983086:IVB983093 JEX983086:JEX983093 JOT983086:JOT983093 JYP983086:JYP983093 KIL983086:KIL983093 KSH983086:KSH983093 LCD983086:LCD983093 LLZ983086:LLZ983093 LVV983086:LVV983093 MFR983086:MFR983093 MPN983086:MPN983093 MZJ983086:MZJ983093 NJF983086:NJF983093 NTB983086:NTB983093 OCX983086:OCX983093 OMT983086:OMT983093 OWP983086:OWP983093 PGL983086:PGL983093 PQH983086:PQH983093 QAD983086:QAD983093 QJZ983086:QJZ983093 QTV983086:QTV983093 RDR983086:RDR983093 RNN983086:RNN983093 RXJ983086:RXJ983093 SHF983086:SHF983093 SRB983086:SRB983093 TAX983086:TAX983093 TKT983086:TKT983093 TUP983086:TUP983093 UEL983086:UEL983093 UOH983086:UOH983093 UYD983086:UYD983093 VHZ983086:VHZ983093 VRV983086:VRV983093 WBR983086:WBR983093 WLN983086:WLN983093 WVJ983086:WVJ983093 C65:C70 IX65:IX70 ST65:ST70 ACP65:ACP70 AML65:AML70 AWH65:AWH70 BGD65:BGD70 BPZ65:BPZ70 BZV65:BZV70 CJR65:CJR70 CTN65:CTN70 DDJ65:DDJ70 DNF65:DNF70 DXB65:DXB70 EGX65:EGX70 EQT65:EQT70 FAP65:FAP70 FKL65:FKL70 FUH65:FUH70 GED65:GED70 GNZ65:GNZ70 GXV65:GXV70 HHR65:HHR70 HRN65:HRN70 IBJ65:IBJ70 ILF65:ILF70 IVB65:IVB70 JEX65:JEX70 JOT65:JOT70 JYP65:JYP70 KIL65:KIL70 KSH65:KSH70 LCD65:LCD70 LLZ65:LLZ70 LVV65:LVV70 MFR65:MFR70 MPN65:MPN70 MZJ65:MZJ70 NJF65:NJF70 NTB65:NTB70 OCX65:OCX70 OMT65:OMT70 OWP65:OWP70 PGL65:PGL70 PQH65:PQH70 QAD65:QAD70 QJZ65:QJZ70 QTV65:QTV70 RDR65:RDR70 RNN65:RNN70 RXJ65:RXJ70 SHF65:SHF70 SRB65:SRB70 TAX65:TAX70 TKT65:TKT70 TUP65:TUP70 UEL65:UEL70 UOH65:UOH70 UYD65:UYD70 VHZ65:VHZ70 VRV65:VRV70 WBR65:WBR70 WLN65:WLN70 WVJ65:WVJ70 C65594:C65599 IX65594:IX65599 ST65594:ST65599 ACP65594:ACP65599 AML65594:AML65599 AWH65594:AWH65599 BGD65594:BGD65599 BPZ65594:BPZ65599 BZV65594:BZV65599 CJR65594:CJR65599 CTN65594:CTN65599 DDJ65594:DDJ65599 DNF65594:DNF65599 DXB65594:DXB65599 EGX65594:EGX65599 EQT65594:EQT65599 FAP65594:FAP65599 FKL65594:FKL65599 FUH65594:FUH65599 GED65594:GED65599 GNZ65594:GNZ65599 GXV65594:GXV65599 HHR65594:HHR65599 HRN65594:HRN65599 IBJ65594:IBJ65599 ILF65594:ILF65599 IVB65594:IVB65599 JEX65594:JEX65599 JOT65594:JOT65599 JYP65594:JYP65599 KIL65594:KIL65599 KSH65594:KSH65599 LCD65594:LCD65599 LLZ65594:LLZ65599 LVV65594:LVV65599 MFR65594:MFR65599 MPN65594:MPN65599 MZJ65594:MZJ65599 NJF65594:NJF65599 NTB65594:NTB65599 OCX65594:OCX65599 OMT65594:OMT65599 OWP65594:OWP65599 PGL65594:PGL65599 PQH65594:PQH65599 QAD65594:QAD65599 QJZ65594:QJZ65599 QTV65594:QTV65599 RDR65594:RDR65599 RNN65594:RNN65599 RXJ65594:RXJ65599 SHF65594:SHF65599 SRB65594:SRB65599 TAX65594:TAX65599 TKT65594:TKT65599 TUP65594:TUP65599 UEL65594:UEL65599 UOH65594:UOH65599 UYD65594:UYD65599 VHZ65594:VHZ65599 VRV65594:VRV65599 WBR65594:WBR65599 WLN65594:WLN65599 WVJ65594:WVJ65599 C131130:C131135 IX131130:IX131135 ST131130:ST131135 ACP131130:ACP131135 AML131130:AML131135 AWH131130:AWH131135 BGD131130:BGD131135 BPZ131130:BPZ131135 BZV131130:BZV131135 CJR131130:CJR131135 CTN131130:CTN131135 DDJ131130:DDJ131135 DNF131130:DNF131135 DXB131130:DXB131135 EGX131130:EGX131135 EQT131130:EQT131135 FAP131130:FAP131135 FKL131130:FKL131135 FUH131130:FUH131135 GED131130:GED131135 GNZ131130:GNZ131135 GXV131130:GXV131135 HHR131130:HHR131135 HRN131130:HRN131135 IBJ131130:IBJ131135 ILF131130:ILF131135 IVB131130:IVB131135 JEX131130:JEX131135 JOT131130:JOT131135 JYP131130:JYP131135 KIL131130:KIL131135 KSH131130:KSH131135 LCD131130:LCD131135 LLZ131130:LLZ131135 LVV131130:LVV131135 MFR131130:MFR131135 MPN131130:MPN131135 MZJ131130:MZJ131135 NJF131130:NJF131135 NTB131130:NTB131135 OCX131130:OCX131135 OMT131130:OMT131135 OWP131130:OWP131135 PGL131130:PGL131135 PQH131130:PQH131135 QAD131130:QAD131135 QJZ131130:QJZ131135 QTV131130:QTV131135 RDR131130:RDR131135 RNN131130:RNN131135 RXJ131130:RXJ131135 SHF131130:SHF131135 SRB131130:SRB131135 TAX131130:TAX131135 TKT131130:TKT131135 TUP131130:TUP131135 UEL131130:UEL131135 UOH131130:UOH131135 UYD131130:UYD131135 VHZ131130:VHZ131135 VRV131130:VRV131135 WBR131130:WBR131135 WLN131130:WLN131135 WVJ131130:WVJ131135 C196666:C196671 IX196666:IX196671 ST196666:ST196671 ACP196666:ACP196671 AML196666:AML196671 AWH196666:AWH196671 BGD196666:BGD196671 BPZ196666:BPZ196671 BZV196666:BZV196671 CJR196666:CJR196671 CTN196666:CTN196671 DDJ196666:DDJ196671 DNF196666:DNF196671 DXB196666:DXB196671 EGX196666:EGX196671 EQT196666:EQT196671 FAP196666:FAP196671 FKL196666:FKL196671 FUH196666:FUH196671 GED196666:GED196671 GNZ196666:GNZ196671 GXV196666:GXV196671 HHR196666:HHR196671 HRN196666:HRN196671 IBJ196666:IBJ196671 ILF196666:ILF196671 IVB196666:IVB196671 JEX196666:JEX196671 JOT196666:JOT196671 JYP196666:JYP196671 KIL196666:KIL196671 KSH196666:KSH196671 LCD196666:LCD196671 LLZ196666:LLZ196671 LVV196666:LVV196671 MFR196666:MFR196671 MPN196666:MPN196671 MZJ196666:MZJ196671 NJF196666:NJF196671 NTB196666:NTB196671 OCX196666:OCX196671 OMT196666:OMT196671 OWP196666:OWP196671 PGL196666:PGL196671 PQH196666:PQH196671 QAD196666:QAD196671 QJZ196666:QJZ196671 QTV196666:QTV196671 RDR196666:RDR196671 RNN196666:RNN196671 RXJ196666:RXJ196671 SHF196666:SHF196671 SRB196666:SRB196671 TAX196666:TAX196671 TKT196666:TKT196671 TUP196666:TUP196671 UEL196666:UEL196671 UOH196666:UOH196671 UYD196666:UYD196671 VHZ196666:VHZ196671 VRV196666:VRV196671 WBR196666:WBR196671 WLN196666:WLN196671 WVJ196666:WVJ196671 C262202:C262207 IX262202:IX262207 ST262202:ST262207 ACP262202:ACP262207 AML262202:AML262207 AWH262202:AWH262207 BGD262202:BGD262207 BPZ262202:BPZ262207 BZV262202:BZV262207 CJR262202:CJR262207 CTN262202:CTN262207 DDJ262202:DDJ262207 DNF262202:DNF262207 DXB262202:DXB262207 EGX262202:EGX262207 EQT262202:EQT262207 FAP262202:FAP262207 FKL262202:FKL262207 FUH262202:FUH262207 GED262202:GED262207 GNZ262202:GNZ262207 GXV262202:GXV262207 HHR262202:HHR262207 HRN262202:HRN262207 IBJ262202:IBJ262207 ILF262202:ILF262207 IVB262202:IVB262207 JEX262202:JEX262207 JOT262202:JOT262207 JYP262202:JYP262207 KIL262202:KIL262207 KSH262202:KSH262207 LCD262202:LCD262207 LLZ262202:LLZ262207 LVV262202:LVV262207 MFR262202:MFR262207 MPN262202:MPN262207 MZJ262202:MZJ262207 NJF262202:NJF262207 NTB262202:NTB262207 OCX262202:OCX262207 OMT262202:OMT262207 OWP262202:OWP262207 PGL262202:PGL262207 PQH262202:PQH262207 QAD262202:QAD262207 QJZ262202:QJZ262207 QTV262202:QTV262207 RDR262202:RDR262207 RNN262202:RNN262207 RXJ262202:RXJ262207 SHF262202:SHF262207 SRB262202:SRB262207 TAX262202:TAX262207 TKT262202:TKT262207 TUP262202:TUP262207 UEL262202:UEL262207 UOH262202:UOH262207 UYD262202:UYD262207 VHZ262202:VHZ262207 VRV262202:VRV262207 WBR262202:WBR262207 WLN262202:WLN262207 WVJ262202:WVJ262207 C327738:C327743 IX327738:IX327743 ST327738:ST327743 ACP327738:ACP327743 AML327738:AML327743 AWH327738:AWH327743 BGD327738:BGD327743 BPZ327738:BPZ327743 BZV327738:BZV327743 CJR327738:CJR327743 CTN327738:CTN327743 DDJ327738:DDJ327743 DNF327738:DNF327743 DXB327738:DXB327743 EGX327738:EGX327743 EQT327738:EQT327743 FAP327738:FAP327743 FKL327738:FKL327743 FUH327738:FUH327743 GED327738:GED327743 GNZ327738:GNZ327743 GXV327738:GXV327743 HHR327738:HHR327743 HRN327738:HRN327743 IBJ327738:IBJ327743 ILF327738:ILF327743 IVB327738:IVB327743 JEX327738:JEX327743 JOT327738:JOT327743 JYP327738:JYP327743 KIL327738:KIL327743 KSH327738:KSH327743 LCD327738:LCD327743 LLZ327738:LLZ327743 LVV327738:LVV327743 MFR327738:MFR327743 MPN327738:MPN327743 MZJ327738:MZJ327743 NJF327738:NJF327743 NTB327738:NTB327743 OCX327738:OCX327743 OMT327738:OMT327743 OWP327738:OWP327743 PGL327738:PGL327743 PQH327738:PQH327743 QAD327738:QAD327743 QJZ327738:QJZ327743 QTV327738:QTV327743 RDR327738:RDR327743 RNN327738:RNN327743 RXJ327738:RXJ327743 SHF327738:SHF327743 SRB327738:SRB327743 TAX327738:TAX327743 TKT327738:TKT327743 TUP327738:TUP327743 UEL327738:UEL327743 UOH327738:UOH327743 UYD327738:UYD327743 VHZ327738:VHZ327743 VRV327738:VRV327743 WBR327738:WBR327743 WLN327738:WLN327743 WVJ327738:WVJ327743 C393274:C393279 IX393274:IX393279 ST393274:ST393279 ACP393274:ACP393279 AML393274:AML393279 AWH393274:AWH393279 BGD393274:BGD393279 BPZ393274:BPZ393279 BZV393274:BZV393279 CJR393274:CJR393279 CTN393274:CTN393279 DDJ393274:DDJ393279 DNF393274:DNF393279 DXB393274:DXB393279 EGX393274:EGX393279 EQT393274:EQT393279 FAP393274:FAP393279 FKL393274:FKL393279 FUH393274:FUH393279 GED393274:GED393279 GNZ393274:GNZ393279 GXV393274:GXV393279 HHR393274:HHR393279 HRN393274:HRN393279 IBJ393274:IBJ393279 ILF393274:ILF393279 IVB393274:IVB393279 JEX393274:JEX393279 JOT393274:JOT393279 JYP393274:JYP393279 KIL393274:KIL393279 KSH393274:KSH393279 LCD393274:LCD393279 LLZ393274:LLZ393279 LVV393274:LVV393279 MFR393274:MFR393279 MPN393274:MPN393279 MZJ393274:MZJ393279 NJF393274:NJF393279 NTB393274:NTB393279 OCX393274:OCX393279 OMT393274:OMT393279 OWP393274:OWP393279 PGL393274:PGL393279 PQH393274:PQH393279 QAD393274:QAD393279 QJZ393274:QJZ393279 QTV393274:QTV393279 RDR393274:RDR393279 RNN393274:RNN393279 RXJ393274:RXJ393279 SHF393274:SHF393279 SRB393274:SRB393279 TAX393274:TAX393279 TKT393274:TKT393279 TUP393274:TUP393279 UEL393274:UEL393279 UOH393274:UOH393279 UYD393274:UYD393279 VHZ393274:VHZ393279 VRV393274:VRV393279 WBR393274:WBR393279 WLN393274:WLN393279 WVJ393274:WVJ393279 C458810:C458815 IX458810:IX458815 ST458810:ST458815 ACP458810:ACP458815 AML458810:AML458815 AWH458810:AWH458815 BGD458810:BGD458815 BPZ458810:BPZ458815 BZV458810:BZV458815 CJR458810:CJR458815 CTN458810:CTN458815 DDJ458810:DDJ458815 DNF458810:DNF458815 DXB458810:DXB458815 EGX458810:EGX458815 EQT458810:EQT458815 FAP458810:FAP458815 FKL458810:FKL458815 FUH458810:FUH458815 GED458810:GED458815 GNZ458810:GNZ458815 GXV458810:GXV458815 HHR458810:HHR458815 HRN458810:HRN458815 IBJ458810:IBJ458815 ILF458810:ILF458815 IVB458810:IVB458815 JEX458810:JEX458815 JOT458810:JOT458815 JYP458810:JYP458815 KIL458810:KIL458815 KSH458810:KSH458815 LCD458810:LCD458815 LLZ458810:LLZ458815 LVV458810:LVV458815 MFR458810:MFR458815 MPN458810:MPN458815 MZJ458810:MZJ458815 NJF458810:NJF458815 NTB458810:NTB458815 OCX458810:OCX458815 OMT458810:OMT458815 OWP458810:OWP458815 PGL458810:PGL458815 PQH458810:PQH458815 QAD458810:QAD458815 QJZ458810:QJZ458815 QTV458810:QTV458815 RDR458810:RDR458815 RNN458810:RNN458815 RXJ458810:RXJ458815 SHF458810:SHF458815 SRB458810:SRB458815 TAX458810:TAX458815 TKT458810:TKT458815 TUP458810:TUP458815 UEL458810:UEL458815 UOH458810:UOH458815 UYD458810:UYD458815 VHZ458810:VHZ458815 VRV458810:VRV458815 WBR458810:WBR458815 WLN458810:WLN458815 WVJ458810:WVJ458815 C524346:C524351 IX524346:IX524351 ST524346:ST524351 ACP524346:ACP524351 AML524346:AML524351 AWH524346:AWH524351 BGD524346:BGD524351 BPZ524346:BPZ524351 BZV524346:BZV524351 CJR524346:CJR524351 CTN524346:CTN524351 DDJ524346:DDJ524351 DNF524346:DNF524351 DXB524346:DXB524351 EGX524346:EGX524351 EQT524346:EQT524351 FAP524346:FAP524351 FKL524346:FKL524351 FUH524346:FUH524351 GED524346:GED524351 GNZ524346:GNZ524351 GXV524346:GXV524351 HHR524346:HHR524351 HRN524346:HRN524351 IBJ524346:IBJ524351 ILF524346:ILF524351 IVB524346:IVB524351 JEX524346:JEX524351 JOT524346:JOT524351 JYP524346:JYP524351 KIL524346:KIL524351 KSH524346:KSH524351 LCD524346:LCD524351 LLZ524346:LLZ524351 LVV524346:LVV524351 MFR524346:MFR524351 MPN524346:MPN524351 MZJ524346:MZJ524351 NJF524346:NJF524351 NTB524346:NTB524351 OCX524346:OCX524351 OMT524346:OMT524351 OWP524346:OWP524351 PGL524346:PGL524351 PQH524346:PQH524351 QAD524346:QAD524351 QJZ524346:QJZ524351 QTV524346:QTV524351 RDR524346:RDR524351 RNN524346:RNN524351 RXJ524346:RXJ524351 SHF524346:SHF524351 SRB524346:SRB524351 TAX524346:TAX524351 TKT524346:TKT524351 TUP524346:TUP524351 UEL524346:UEL524351 UOH524346:UOH524351 UYD524346:UYD524351 VHZ524346:VHZ524351 VRV524346:VRV524351 WBR524346:WBR524351 WLN524346:WLN524351 WVJ524346:WVJ524351 C589882:C589887 IX589882:IX589887 ST589882:ST589887 ACP589882:ACP589887 AML589882:AML589887 AWH589882:AWH589887 BGD589882:BGD589887 BPZ589882:BPZ589887 BZV589882:BZV589887 CJR589882:CJR589887 CTN589882:CTN589887 DDJ589882:DDJ589887 DNF589882:DNF589887 DXB589882:DXB589887 EGX589882:EGX589887 EQT589882:EQT589887 FAP589882:FAP589887 FKL589882:FKL589887 FUH589882:FUH589887 GED589882:GED589887 GNZ589882:GNZ589887 GXV589882:GXV589887 HHR589882:HHR589887 HRN589882:HRN589887 IBJ589882:IBJ589887 ILF589882:ILF589887 IVB589882:IVB589887 JEX589882:JEX589887 JOT589882:JOT589887 JYP589882:JYP589887 KIL589882:KIL589887 KSH589882:KSH589887 LCD589882:LCD589887 LLZ589882:LLZ589887 LVV589882:LVV589887 MFR589882:MFR589887 MPN589882:MPN589887 MZJ589882:MZJ589887 NJF589882:NJF589887 NTB589882:NTB589887 OCX589882:OCX589887 OMT589882:OMT589887 OWP589882:OWP589887 PGL589882:PGL589887 PQH589882:PQH589887 QAD589882:QAD589887 QJZ589882:QJZ589887 QTV589882:QTV589887 RDR589882:RDR589887 RNN589882:RNN589887 RXJ589882:RXJ589887 SHF589882:SHF589887 SRB589882:SRB589887 TAX589882:TAX589887 TKT589882:TKT589887 TUP589882:TUP589887 UEL589882:UEL589887 UOH589882:UOH589887 UYD589882:UYD589887 VHZ589882:VHZ589887 VRV589882:VRV589887 WBR589882:WBR589887 WLN589882:WLN589887 WVJ589882:WVJ589887 C655418:C655423 IX655418:IX655423 ST655418:ST655423 ACP655418:ACP655423 AML655418:AML655423 AWH655418:AWH655423 BGD655418:BGD655423 BPZ655418:BPZ655423 BZV655418:BZV655423 CJR655418:CJR655423 CTN655418:CTN655423 DDJ655418:DDJ655423 DNF655418:DNF655423 DXB655418:DXB655423 EGX655418:EGX655423 EQT655418:EQT655423 FAP655418:FAP655423 FKL655418:FKL655423 FUH655418:FUH655423 GED655418:GED655423 GNZ655418:GNZ655423 GXV655418:GXV655423 HHR655418:HHR655423 HRN655418:HRN655423 IBJ655418:IBJ655423 ILF655418:ILF655423 IVB655418:IVB655423 JEX655418:JEX655423 JOT655418:JOT655423 JYP655418:JYP655423 KIL655418:KIL655423 KSH655418:KSH655423 LCD655418:LCD655423 LLZ655418:LLZ655423 LVV655418:LVV655423 MFR655418:MFR655423 MPN655418:MPN655423 MZJ655418:MZJ655423 NJF655418:NJF655423 NTB655418:NTB655423 OCX655418:OCX655423 OMT655418:OMT655423 OWP655418:OWP655423 PGL655418:PGL655423 PQH655418:PQH655423 QAD655418:QAD655423 QJZ655418:QJZ655423 QTV655418:QTV655423 RDR655418:RDR655423 RNN655418:RNN655423 RXJ655418:RXJ655423 SHF655418:SHF655423 SRB655418:SRB655423 TAX655418:TAX655423 TKT655418:TKT655423 TUP655418:TUP655423 UEL655418:UEL655423 UOH655418:UOH655423 UYD655418:UYD655423 VHZ655418:VHZ655423 VRV655418:VRV655423 WBR655418:WBR655423 WLN655418:WLN655423 WVJ655418:WVJ655423 C720954:C720959 IX720954:IX720959 ST720954:ST720959 ACP720954:ACP720959 AML720954:AML720959 AWH720954:AWH720959 BGD720954:BGD720959 BPZ720954:BPZ720959 BZV720954:BZV720959 CJR720954:CJR720959 CTN720954:CTN720959 DDJ720954:DDJ720959 DNF720954:DNF720959 DXB720954:DXB720959 EGX720954:EGX720959 EQT720954:EQT720959 FAP720954:FAP720959 FKL720954:FKL720959 FUH720954:FUH720959 GED720954:GED720959 GNZ720954:GNZ720959 GXV720954:GXV720959 HHR720954:HHR720959 HRN720954:HRN720959 IBJ720954:IBJ720959 ILF720954:ILF720959 IVB720954:IVB720959 JEX720954:JEX720959 JOT720954:JOT720959 JYP720954:JYP720959 KIL720954:KIL720959 KSH720954:KSH720959 LCD720954:LCD720959 LLZ720954:LLZ720959 LVV720954:LVV720959 MFR720954:MFR720959 MPN720954:MPN720959 MZJ720954:MZJ720959 NJF720954:NJF720959 NTB720954:NTB720959 OCX720954:OCX720959 OMT720954:OMT720959 OWP720954:OWP720959 PGL720954:PGL720959 PQH720954:PQH720959 QAD720954:QAD720959 QJZ720954:QJZ720959 QTV720954:QTV720959 RDR720954:RDR720959 RNN720954:RNN720959 RXJ720954:RXJ720959 SHF720954:SHF720959 SRB720954:SRB720959 TAX720954:TAX720959 TKT720954:TKT720959 TUP720954:TUP720959 UEL720954:UEL720959 UOH720954:UOH720959 UYD720954:UYD720959 VHZ720954:VHZ720959 VRV720954:VRV720959 WBR720954:WBR720959 WLN720954:WLN720959 WVJ720954:WVJ720959 C786490:C786495 IX786490:IX786495 ST786490:ST786495 ACP786490:ACP786495 AML786490:AML786495 AWH786490:AWH786495 BGD786490:BGD786495 BPZ786490:BPZ786495 BZV786490:BZV786495 CJR786490:CJR786495 CTN786490:CTN786495 DDJ786490:DDJ786495 DNF786490:DNF786495 DXB786490:DXB786495 EGX786490:EGX786495 EQT786490:EQT786495 FAP786490:FAP786495 FKL786490:FKL786495 FUH786490:FUH786495 GED786490:GED786495 GNZ786490:GNZ786495 GXV786490:GXV786495 HHR786490:HHR786495 HRN786490:HRN786495 IBJ786490:IBJ786495 ILF786490:ILF786495 IVB786490:IVB786495 JEX786490:JEX786495 JOT786490:JOT786495 JYP786490:JYP786495 KIL786490:KIL786495 KSH786490:KSH786495 LCD786490:LCD786495 LLZ786490:LLZ786495 LVV786490:LVV786495 MFR786490:MFR786495 MPN786490:MPN786495 MZJ786490:MZJ786495 NJF786490:NJF786495 NTB786490:NTB786495 OCX786490:OCX786495 OMT786490:OMT786495 OWP786490:OWP786495 PGL786490:PGL786495 PQH786490:PQH786495 QAD786490:QAD786495 QJZ786490:QJZ786495 QTV786490:QTV786495 RDR786490:RDR786495 RNN786490:RNN786495 RXJ786490:RXJ786495 SHF786490:SHF786495 SRB786490:SRB786495 TAX786490:TAX786495 TKT786490:TKT786495 TUP786490:TUP786495 UEL786490:UEL786495 UOH786490:UOH786495 UYD786490:UYD786495 VHZ786490:VHZ786495 VRV786490:VRV786495 WBR786490:WBR786495 WLN786490:WLN786495 WVJ786490:WVJ786495 C852026:C852031 IX852026:IX852031 ST852026:ST852031 ACP852026:ACP852031 AML852026:AML852031 AWH852026:AWH852031 BGD852026:BGD852031 BPZ852026:BPZ852031 BZV852026:BZV852031 CJR852026:CJR852031 CTN852026:CTN852031 DDJ852026:DDJ852031 DNF852026:DNF852031 DXB852026:DXB852031 EGX852026:EGX852031 EQT852026:EQT852031 FAP852026:FAP852031 FKL852026:FKL852031 FUH852026:FUH852031 GED852026:GED852031 GNZ852026:GNZ852031 GXV852026:GXV852031 HHR852026:HHR852031 HRN852026:HRN852031 IBJ852026:IBJ852031 ILF852026:ILF852031 IVB852026:IVB852031 JEX852026:JEX852031 JOT852026:JOT852031 JYP852026:JYP852031 KIL852026:KIL852031 KSH852026:KSH852031 LCD852026:LCD852031 LLZ852026:LLZ852031 LVV852026:LVV852031 MFR852026:MFR852031 MPN852026:MPN852031 MZJ852026:MZJ852031 NJF852026:NJF852031 NTB852026:NTB852031 OCX852026:OCX852031 OMT852026:OMT852031 OWP852026:OWP852031 PGL852026:PGL852031 PQH852026:PQH852031 QAD852026:QAD852031 QJZ852026:QJZ852031 QTV852026:QTV852031 RDR852026:RDR852031 RNN852026:RNN852031 RXJ852026:RXJ852031 SHF852026:SHF852031 SRB852026:SRB852031 TAX852026:TAX852031 TKT852026:TKT852031 TUP852026:TUP852031 UEL852026:UEL852031 UOH852026:UOH852031 UYD852026:UYD852031 VHZ852026:VHZ852031 VRV852026:VRV852031 WBR852026:WBR852031 WLN852026:WLN852031 WVJ852026:WVJ852031 C917562:C917567 IX917562:IX917567 ST917562:ST917567 ACP917562:ACP917567 AML917562:AML917567 AWH917562:AWH917567 BGD917562:BGD917567 BPZ917562:BPZ917567 BZV917562:BZV917567 CJR917562:CJR917567 CTN917562:CTN917567 DDJ917562:DDJ917567 DNF917562:DNF917567 DXB917562:DXB917567 EGX917562:EGX917567 EQT917562:EQT917567 FAP917562:FAP917567 FKL917562:FKL917567 FUH917562:FUH917567 GED917562:GED917567 GNZ917562:GNZ917567 GXV917562:GXV917567 HHR917562:HHR917567 HRN917562:HRN917567 IBJ917562:IBJ917567 ILF917562:ILF917567 IVB917562:IVB917567 JEX917562:JEX917567 JOT917562:JOT917567 JYP917562:JYP917567 KIL917562:KIL917567 KSH917562:KSH917567 LCD917562:LCD917567 LLZ917562:LLZ917567 LVV917562:LVV917567 MFR917562:MFR917567 MPN917562:MPN917567 MZJ917562:MZJ917567 NJF917562:NJF917567 NTB917562:NTB917567 OCX917562:OCX917567 OMT917562:OMT917567 OWP917562:OWP917567 PGL917562:PGL917567 PQH917562:PQH917567 QAD917562:QAD917567 QJZ917562:QJZ917567 QTV917562:QTV917567 RDR917562:RDR917567 RNN917562:RNN917567 RXJ917562:RXJ917567 SHF917562:SHF917567 SRB917562:SRB917567 TAX917562:TAX917567 TKT917562:TKT917567 TUP917562:TUP917567 UEL917562:UEL917567 UOH917562:UOH917567 UYD917562:UYD917567 VHZ917562:VHZ917567 VRV917562:VRV917567 WBR917562:WBR917567 WLN917562:WLN917567 WVJ917562:WVJ917567 C983098:C983103 IX983098:IX983103 ST983098:ST983103 ACP983098:ACP983103 AML983098:AML983103 AWH983098:AWH983103 BGD983098:BGD983103 BPZ983098:BPZ983103 BZV983098:BZV983103 CJR983098:CJR983103 CTN983098:CTN983103 DDJ983098:DDJ983103 DNF983098:DNF983103 DXB983098:DXB983103 EGX983098:EGX983103 EQT983098:EQT983103 FAP983098:FAP983103 FKL983098:FKL983103 FUH983098:FUH983103 GED983098:GED983103 GNZ983098:GNZ983103 GXV983098:GXV983103 HHR983098:HHR983103 HRN983098:HRN983103 IBJ983098:IBJ983103 ILF983098:ILF983103 IVB983098:IVB983103 JEX983098:JEX983103 JOT983098:JOT983103 JYP983098:JYP983103 KIL983098:KIL983103 KSH983098:KSH983103 LCD983098:LCD983103 LLZ983098:LLZ983103 LVV983098:LVV983103 MFR983098:MFR983103 MPN983098:MPN983103 MZJ983098:MZJ983103 NJF983098:NJF983103 NTB983098:NTB983103 OCX983098:OCX983103 OMT983098:OMT983103 OWP983098:OWP983103 PGL983098:PGL983103 PQH983098:PQH983103 QAD983098:QAD983103 QJZ983098:QJZ983103 QTV983098:QTV983103 RDR983098:RDR983103 RNN983098:RNN983103 RXJ983098:RXJ983103 SHF983098:SHF983103 SRB983098:SRB983103 TAX983098:TAX983103 TKT983098:TKT983103 TUP983098:TUP983103 UEL983098:UEL983103 UOH983098:UOH983103 UYD983098:UYD983103 VHZ983098:VHZ983103 VRV983098:VRV983103 WBR983098:WBR983103 WLN983098:WLN983103 WVJ983098:WVJ983103 C73:C74 IX73:IX74 ST73:ST74 ACP73:ACP74 AML73:AML74 AWH73:AWH74 BGD73:BGD74 BPZ73:BPZ74 BZV73:BZV74 CJR73:CJR74 CTN73:CTN74 DDJ73:DDJ74 DNF73:DNF74 DXB73:DXB74 EGX73:EGX74 EQT73:EQT74 FAP73:FAP74 FKL73:FKL74 FUH73:FUH74 GED73:GED74 GNZ73:GNZ74 GXV73:GXV74 HHR73:HHR74 HRN73:HRN74 IBJ73:IBJ74 ILF73:ILF74 IVB73:IVB74 JEX73:JEX74 JOT73:JOT74 JYP73:JYP74 KIL73:KIL74 KSH73:KSH74 LCD73:LCD74 LLZ73:LLZ74 LVV73:LVV74 MFR73:MFR74 MPN73:MPN74 MZJ73:MZJ74 NJF73:NJF74 NTB73:NTB74 OCX73:OCX74 OMT73:OMT74 OWP73:OWP74 PGL73:PGL74 PQH73:PQH74 QAD73:QAD74 QJZ73:QJZ74 QTV73:QTV74 RDR73:RDR74 RNN73:RNN74 RXJ73:RXJ74 SHF73:SHF74 SRB73:SRB74 TAX73:TAX74 TKT73:TKT74 TUP73:TUP74 UEL73:UEL74 UOH73:UOH74 UYD73:UYD74 VHZ73:VHZ74 VRV73:VRV74 WBR73:WBR74 WLN73:WLN74 WVJ73:WVJ74 C65602:C65603 IX65602:IX65603 ST65602:ST65603 ACP65602:ACP65603 AML65602:AML65603 AWH65602:AWH65603 BGD65602:BGD65603 BPZ65602:BPZ65603 BZV65602:BZV65603 CJR65602:CJR65603 CTN65602:CTN65603 DDJ65602:DDJ65603 DNF65602:DNF65603 DXB65602:DXB65603 EGX65602:EGX65603 EQT65602:EQT65603 FAP65602:FAP65603 FKL65602:FKL65603 FUH65602:FUH65603 GED65602:GED65603 GNZ65602:GNZ65603 GXV65602:GXV65603 HHR65602:HHR65603 HRN65602:HRN65603 IBJ65602:IBJ65603 ILF65602:ILF65603 IVB65602:IVB65603 JEX65602:JEX65603 JOT65602:JOT65603 JYP65602:JYP65603 KIL65602:KIL65603 KSH65602:KSH65603 LCD65602:LCD65603 LLZ65602:LLZ65603 LVV65602:LVV65603 MFR65602:MFR65603 MPN65602:MPN65603 MZJ65602:MZJ65603 NJF65602:NJF65603 NTB65602:NTB65603 OCX65602:OCX65603 OMT65602:OMT65603 OWP65602:OWP65603 PGL65602:PGL65603 PQH65602:PQH65603 QAD65602:QAD65603 QJZ65602:QJZ65603 QTV65602:QTV65603 RDR65602:RDR65603 RNN65602:RNN65603 RXJ65602:RXJ65603 SHF65602:SHF65603 SRB65602:SRB65603 TAX65602:TAX65603 TKT65602:TKT65603 TUP65602:TUP65603 UEL65602:UEL65603 UOH65602:UOH65603 UYD65602:UYD65603 VHZ65602:VHZ65603 VRV65602:VRV65603 WBR65602:WBR65603 WLN65602:WLN65603 WVJ65602:WVJ65603 C131138:C131139 IX131138:IX131139 ST131138:ST131139 ACP131138:ACP131139 AML131138:AML131139 AWH131138:AWH131139 BGD131138:BGD131139 BPZ131138:BPZ131139 BZV131138:BZV131139 CJR131138:CJR131139 CTN131138:CTN131139 DDJ131138:DDJ131139 DNF131138:DNF131139 DXB131138:DXB131139 EGX131138:EGX131139 EQT131138:EQT131139 FAP131138:FAP131139 FKL131138:FKL131139 FUH131138:FUH131139 GED131138:GED131139 GNZ131138:GNZ131139 GXV131138:GXV131139 HHR131138:HHR131139 HRN131138:HRN131139 IBJ131138:IBJ131139 ILF131138:ILF131139 IVB131138:IVB131139 JEX131138:JEX131139 JOT131138:JOT131139 JYP131138:JYP131139 KIL131138:KIL131139 KSH131138:KSH131139 LCD131138:LCD131139 LLZ131138:LLZ131139 LVV131138:LVV131139 MFR131138:MFR131139 MPN131138:MPN131139 MZJ131138:MZJ131139 NJF131138:NJF131139 NTB131138:NTB131139 OCX131138:OCX131139 OMT131138:OMT131139 OWP131138:OWP131139 PGL131138:PGL131139 PQH131138:PQH131139 QAD131138:QAD131139 QJZ131138:QJZ131139 QTV131138:QTV131139 RDR131138:RDR131139 RNN131138:RNN131139 RXJ131138:RXJ131139 SHF131138:SHF131139 SRB131138:SRB131139 TAX131138:TAX131139 TKT131138:TKT131139 TUP131138:TUP131139 UEL131138:UEL131139 UOH131138:UOH131139 UYD131138:UYD131139 VHZ131138:VHZ131139 VRV131138:VRV131139 WBR131138:WBR131139 WLN131138:WLN131139 WVJ131138:WVJ131139 C196674:C196675 IX196674:IX196675 ST196674:ST196675 ACP196674:ACP196675 AML196674:AML196675 AWH196674:AWH196675 BGD196674:BGD196675 BPZ196674:BPZ196675 BZV196674:BZV196675 CJR196674:CJR196675 CTN196674:CTN196675 DDJ196674:DDJ196675 DNF196674:DNF196675 DXB196674:DXB196675 EGX196674:EGX196675 EQT196674:EQT196675 FAP196674:FAP196675 FKL196674:FKL196675 FUH196674:FUH196675 GED196674:GED196675 GNZ196674:GNZ196675 GXV196674:GXV196675 HHR196674:HHR196675 HRN196674:HRN196675 IBJ196674:IBJ196675 ILF196674:ILF196675 IVB196674:IVB196675 JEX196674:JEX196675 JOT196674:JOT196675 JYP196674:JYP196675 KIL196674:KIL196675 KSH196674:KSH196675 LCD196674:LCD196675 LLZ196674:LLZ196675 LVV196674:LVV196675 MFR196674:MFR196675 MPN196674:MPN196675 MZJ196674:MZJ196675 NJF196674:NJF196675 NTB196674:NTB196675 OCX196674:OCX196675 OMT196674:OMT196675 OWP196674:OWP196675 PGL196674:PGL196675 PQH196674:PQH196675 QAD196674:QAD196675 QJZ196674:QJZ196675 QTV196674:QTV196675 RDR196674:RDR196675 RNN196674:RNN196675 RXJ196674:RXJ196675 SHF196674:SHF196675 SRB196674:SRB196675 TAX196674:TAX196675 TKT196674:TKT196675 TUP196674:TUP196675 UEL196674:UEL196675 UOH196674:UOH196675 UYD196674:UYD196675 VHZ196674:VHZ196675 VRV196674:VRV196675 WBR196674:WBR196675 WLN196674:WLN196675 WVJ196674:WVJ196675 C262210:C262211 IX262210:IX262211 ST262210:ST262211 ACP262210:ACP262211 AML262210:AML262211 AWH262210:AWH262211 BGD262210:BGD262211 BPZ262210:BPZ262211 BZV262210:BZV262211 CJR262210:CJR262211 CTN262210:CTN262211 DDJ262210:DDJ262211 DNF262210:DNF262211 DXB262210:DXB262211 EGX262210:EGX262211 EQT262210:EQT262211 FAP262210:FAP262211 FKL262210:FKL262211 FUH262210:FUH262211 GED262210:GED262211 GNZ262210:GNZ262211 GXV262210:GXV262211 HHR262210:HHR262211 HRN262210:HRN262211 IBJ262210:IBJ262211 ILF262210:ILF262211 IVB262210:IVB262211 JEX262210:JEX262211 JOT262210:JOT262211 JYP262210:JYP262211 KIL262210:KIL262211 KSH262210:KSH262211 LCD262210:LCD262211 LLZ262210:LLZ262211 LVV262210:LVV262211 MFR262210:MFR262211 MPN262210:MPN262211 MZJ262210:MZJ262211 NJF262210:NJF262211 NTB262210:NTB262211 OCX262210:OCX262211 OMT262210:OMT262211 OWP262210:OWP262211 PGL262210:PGL262211 PQH262210:PQH262211 QAD262210:QAD262211 QJZ262210:QJZ262211 QTV262210:QTV262211 RDR262210:RDR262211 RNN262210:RNN262211 RXJ262210:RXJ262211 SHF262210:SHF262211 SRB262210:SRB262211 TAX262210:TAX262211 TKT262210:TKT262211 TUP262210:TUP262211 UEL262210:UEL262211 UOH262210:UOH262211 UYD262210:UYD262211 VHZ262210:VHZ262211 VRV262210:VRV262211 WBR262210:WBR262211 WLN262210:WLN262211 WVJ262210:WVJ262211 C327746:C327747 IX327746:IX327747 ST327746:ST327747 ACP327746:ACP327747 AML327746:AML327747 AWH327746:AWH327747 BGD327746:BGD327747 BPZ327746:BPZ327747 BZV327746:BZV327747 CJR327746:CJR327747 CTN327746:CTN327747 DDJ327746:DDJ327747 DNF327746:DNF327747 DXB327746:DXB327747 EGX327746:EGX327747 EQT327746:EQT327747 FAP327746:FAP327747 FKL327746:FKL327747 FUH327746:FUH327747 GED327746:GED327747 GNZ327746:GNZ327747 GXV327746:GXV327747 HHR327746:HHR327747 HRN327746:HRN327747 IBJ327746:IBJ327747 ILF327746:ILF327747 IVB327746:IVB327747 JEX327746:JEX327747 JOT327746:JOT327747 JYP327746:JYP327747 KIL327746:KIL327747 KSH327746:KSH327747 LCD327746:LCD327747 LLZ327746:LLZ327747 LVV327746:LVV327747 MFR327746:MFR327747 MPN327746:MPN327747 MZJ327746:MZJ327747 NJF327746:NJF327747 NTB327746:NTB327747 OCX327746:OCX327747 OMT327746:OMT327747 OWP327746:OWP327747 PGL327746:PGL327747 PQH327746:PQH327747 QAD327746:QAD327747 QJZ327746:QJZ327747 QTV327746:QTV327747 RDR327746:RDR327747 RNN327746:RNN327747 RXJ327746:RXJ327747 SHF327746:SHF327747 SRB327746:SRB327747 TAX327746:TAX327747 TKT327746:TKT327747 TUP327746:TUP327747 UEL327746:UEL327747 UOH327746:UOH327747 UYD327746:UYD327747 VHZ327746:VHZ327747 VRV327746:VRV327747 WBR327746:WBR327747 WLN327746:WLN327747 WVJ327746:WVJ327747 C393282:C393283 IX393282:IX393283 ST393282:ST393283 ACP393282:ACP393283 AML393282:AML393283 AWH393282:AWH393283 BGD393282:BGD393283 BPZ393282:BPZ393283 BZV393282:BZV393283 CJR393282:CJR393283 CTN393282:CTN393283 DDJ393282:DDJ393283 DNF393282:DNF393283 DXB393282:DXB393283 EGX393282:EGX393283 EQT393282:EQT393283 FAP393282:FAP393283 FKL393282:FKL393283 FUH393282:FUH393283 GED393282:GED393283 GNZ393282:GNZ393283 GXV393282:GXV393283 HHR393282:HHR393283 HRN393282:HRN393283 IBJ393282:IBJ393283 ILF393282:ILF393283 IVB393282:IVB393283 JEX393282:JEX393283 JOT393282:JOT393283 JYP393282:JYP393283 KIL393282:KIL393283 KSH393282:KSH393283 LCD393282:LCD393283 LLZ393282:LLZ393283 LVV393282:LVV393283 MFR393282:MFR393283 MPN393282:MPN393283 MZJ393282:MZJ393283 NJF393282:NJF393283 NTB393282:NTB393283 OCX393282:OCX393283 OMT393282:OMT393283 OWP393282:OWP393283 PGL393282:PGL393283 PQH393282:PQH393283 QAD393282:QAD393283 QJZ393282:QJZ393283 QTV393282:QTV393283 RDR393282:RDR393283 RNN393282:RNN393283 RXJ393282:RXJ393283 SHF393282:SHF393283 SRB393282:SRB393283 TAX393282:TAX393283 TKT393282:TKT393283 TUP393282:TUP393283 UEL393282:UEL393283 UOH393282:UOH393283 UYD393282:UYD393283 VHZ393282:VHZ393283 VRV393282:VRV393283 WBR393282:WBR393283 WLN393282:WLN393283 WVJ393282:WVJ393283 C458818:C458819 IX458818:IX458819 ST458818:ST458819 ACP458818:ACP458819 AML458818:AML458819 AWH458818:AWH458819 BGD458818:BGD458819 BPZ458818:BPZ458819 BZV458818:BZV458819 CJR458818:CJR458819 CTN458818:CTN458819 DDJ458818:DDJ458819 DNF458818:DNF458819 DXB458818:DXB458819 EGX458818:EGX458819 EQT458818:EQT458819 FAP458818:FAP458819 FKL458818:FKL458819 FUH458818:FUH458819 GED458818:GED458819 GNZ458818:GNZ458819 GXV458818:GXV458819 HHR458818:HHR458819 HRN458818:HRN458819 IBJ458818:IBJ458819 ILF458818:ILF458819 IVB458818:IVB458819 JEX458818:JEX458819 JOT458818:JOT458819 JYP458818:JYP458819 KIL458818:KIL458819 KSH458818:KSH458819 LCD458818:LCD458819 LLZ458818:LLZ458819 LVV458818:LVV458819 MFR458818:MFR458819 MPN458818:MPN458819 MZJ458818:MZJ458819 NJF458818:NJF458819 NTB458818:NTB458819 OCX458818:OCX458819 OMT458818:OMT458819 OWP458818:OWP458819 PGL458818:PGL458819 PQH458818:PQH458819 QAD458818:QAD458819 QJZ458818:QJZ458819 QTV458818:QTV458819 RDR458818:RDR458819 RNN458818:RNN458819 RXJ458818:RXJ458819 SHF458818:SHF458819 SRB458818:SRB458819 TAX458818:TAX458819 TKT458818:TKT458819 TUP458818:TUP458819 UEL458818:UEL458819 UOH458818:UOH458819 UYD458818:UYD458819 VHZ458818:VHZ458819 VRV458818:VRV458819 WBR458818:WBR458819 WLN458818:WLN458819 WVJ458818:WVJ458819 C524354:C524355 IX524354:IX524355 ST524354:ST524355 ACP524354:ACP524355 AML524354:AML524355 AWH524354:AWH524355 BGD524354:BGD524355 BPZ524354:BPZ524355 BZV524354:BZV524355 CJR524354:CJR524355 CTN524354:CTN524355 DDJ524354:DDJ524355 DNF524354:DNF524355 DXB524354:DXB524355 EGX524354:EGX524355 EQT524354:EQT524355 FAP524354:FAP524355 FKL524354:FKL524355 FUH524354:FUH524355 GED524354:GED524355 GNZ524354:GNZ524355 GXV524354:GXV524355 HHR524354:HHR524355 HRN524354:HRN524355 IBJ524354:IBJ524355 ILF524354:ILF524355 IVB524354:IVB524355 JEX524354:JEX524355 JOT524354:JOT524355 JYP524354:JYP524355 KIL524354:KIL524355 KSH524354:KSH524355 LCD524354:LCD524355 LLZ524354:LLZ524355 LVV524354:LVV524355 MFR524354:MFR524355 MPN524354:MPN524355 MZJ524354:MZJ524355 NJF524354:NJF524355 NTB524354:NTB524355 OCX524354:OCX524355 OMT524354:OMT524355 OWP524354:OWP524355 PGL524354:PGL524355 PQH524354:PQH524355 QAD524354:QAD524355 QJZ524354:QJZ524355 QTV524354:QTV524355 RDR524354:RDR524355 RNN524354:RNN524355 RXJ524354:RXJ524355 SHF524354:SHF524355 SRB524354:SRB524355 TAX524354:TAX524355 TKT524354:TKT524355 TUP524354:TUP524355 UEL524354:UEL524355 UOH524354:UOH524355 UYD524354:UYD524355 VHZ524354:VHZ524355 VRV524354:VRV524355 WBR524354:WBR524355 WLN524354:WLN524355 WVJ524354:WVJ524355 C589890:C589891 IX589890:IX589891 ST589890:ST589891 ACP589890:ACP589891 AML589890:AML589891 AWH589890:AWH589891 BGD589890:BGD589891 BPZ589890:BPZ589891 BZV589890:BZV589891 CJR589890:CJR589891 CTN589890:CTN589891 DDJ589890:DDJ589891 DNF589890:DNF589891 DXB589890:DXB589891 EGX589890:EGX589891 EQT589890:EQT589891 FAP589890:FAP589891 FKL589890:FKL589891 FUH589890:FUH589891 GED589890:GED589891 GNZ589890:GNZ589891 GXV589890:GXV589891 HHR589890:HHR589891 HRN589890:HRN589891 IBJ589890:IBJ589891 ILF589890:ILF589891 IVB589890:IVB589891 JEX589890:JEX589891 JOT589890:JOT589891 JYP589890:JYP589891 KIL589890:KIL589891 KSH589890:KSH589891 LCD589890:LCD589891 LLZ589890:LLZ589891 LVV589890:LVV589891 MFR589890:MFR589891 MPN589890:MPN589891 MZJ589890:MZJ589891 NJF589890:NJF589891 NTB589890:NTB589891 OCX589890:OCX589891 OMT589890:OMT589891 OWP589890:OWP589891 PGL589890:PGL589891 PQH589890:PQH589891 QAD589890:QAD589891 QJZ589890:QJZ589891 QTV589890:QTV589891 RDR589890:RDR589891 RNN589890:RNN589891 RXJ589890:RXJ589891 SHF589890:SHF589891 SRB589890:SRB589891 TAX589890:TAX589891 TKT589890:TKT589891 TUP589890:TUP589891 UEL589890:UEL589891 UOH589890:UOH589891 UYD589890:UYD589891 VHZ589890:VHZ589891 VRV589890:VRV589891 WBR589890:WBR589891 WLN589890:WLN589891 WVJ589890:WVJ589891 C655426:C655427 IX655426:IX655427 ST655426:ST655427 ACP655426:ACP655427 AML655426:AML655427 AWH655426:AWH655427 BGD655426:BGD655427 BPZ655426:BPZ655427 BZV655426:BZV655427 CJR655426:CJR655427 CTN655426:CTN655427 DDJ655426:DDJ655427 DNF655426:DNF655427 DXB655426:DXB655427 EGX655426:EGX655427 EQT655426:EQT655427 FAP655426:FAP655427 FKL655426:FKL655427 FUH655426:FUH655427 GED655426:GED655427 GNZ655426:GNZ655427 GXV655426:GXV655427 HHR655426:HHR655427 HRN655426:HRN655427 IBJ655426:IBJ655427 ILF655426:ILF655427 IVB655426:IVB655427 JEX655426:JEX655427 JOT655426:JOT655427 JYP655426:JYP655427 KIL655426:KIL655427 KSH655426:KSH655427 LCD655426:LCD655427 LLZ655426:LLZ655427 LVV655426:LVV655427 MFR655426:MFR655427 MPN655426:MPN655427 MZJ655426:MZJ655427 NJF655426:NJF655427 NTB655426:NTB655427 OCX655426:OCX655427 OMT655426:OMT655427 OWP655426:OWP655427 PGL655426:PGL655427 PQH655426:PQH655427 QAD655426:QAD655427 QJZ655426:QJZ655427 QTV655426:QTV655427 RDR655426:RDR655427 RNN655426:RNN655427 RXJ655426:RXJ655427 SHF655426:SHF655427 SRB655426:SRB655427 TAX655426:TAX655427 TKT655426:TKT655427 TUP655426:TUP655427 UEL655426:UEL655427 UOH655426:UOH655427 UYD655426:UYD655427 VHZ655426:VHZ655427 VRV655426:VRV655427 WBR655426:WBR655427 WLN655426:WLN655427 WVJ655426:WVJ655427 C720962:C720963 IX720962:IX720963 ST720962:ST720963 ACP720962:ACP720963 AML720962:AML720963 AWH720962:AWH720963 BGD720962:BGD720963 BPZ720962:BPZ720963 BZV720962:BZV720963 CJR720962:CJR720963 CTN720962:CTN720963 DDJ720962:DDJ720963 DNF720962:DNF720963 DXB720962:DXB720963 EGX720962:EGX720963 EQT720962:EQT720963 FAP720962:FAP720963 FKL720962:FKL720963 FUH720962:FUH720963 GED720962:GED720963 GNZ720962:GNZ720963 GXV720962:GXV720963 HHR720962:HHR720963 HRN720962:HRN720963 IBJ720962:IBJ720963 ILF720962:ILF720963 IVB720962:IVB720963 JEX720962:JEX720963 JOT720962:JOT720963 JYP720962:JYP720963 KIL720962:KIL720963 KSH720962:KSH720963 LCD720962:LCD720963 LLZ720962:LLZ720963 LVV720962:LVV720963 MFR720962:MFR720963 MPN720962:MPN720963 MZJ720962:MZJ720963 NJF720962:NJF720963 NTB720962:NTB720963 OCX720962:OCX720963 OMT720962:OMT720963 OWP720962:OWP720963 PGL720962:PGL720963 PQH720962:PQH720963 QAD720962:QAD720963 QJZ720962:QJZ720963 QTV720962:QTV720963 RDR720962:RDR720963 RNN720962:RNN720963 RXJ720962:RXJ720963 SHF720962:SHF720963 SRB720962:SRB720963 TAX720962:TAX720963 TKT720962:TKT720963 TUP720962:TUP720963 UEL720962:UEL720963 UOH720962:UOH720963 UYD720962:UYD720963 VHZ720962:VHZ720963 VRV720962:VRV720963 WBR720962:WBR720963 WLN720962:WLN720963 WVJ720962:WVJ720963 C786498:C786499 IX786498:IX786499 ST786498:ST786499 ACP786498:ACP786499 AML786498:AML786499 AWH786498:AWH786499 BGD786498:BGD786499 BPZ786498:BPZ786499 BZV786498:BZV786499 CJR786498:CJR786499 CTN786498:CTN786499 DDJ786498:DDJ786499 DNF786498:DNF786499 DXB786498:DXB786499 EGX786498:EGX786499 EQT786498:EQT786499 FAP786498:FAP786499 FKL786498:FKL786499 FUH786498:FUH786499 GED786498:GED786499 GNZ786498:GNZ786499 GXV786498:GXV786499 HHR786498:HHR786499 HRN786498:HRN786499 IBJ786498:IBJ786499 ILF786498:ILF786499 IVB786498:IVB786499 JEX786498:JEX786499 JOT786498:JOT786499 JYP786498:JYP786499 KIL786498:KIL786499 KSH786498:KSH786499 LCD786498:LCD786499 LLZ786498:LLZ786499 LVV786498:LVV786499 MFR786498:MFR786499 MPN786498:MPN786499 MZJ786498:MZJ786499 NJF786498:NJF786499 NTB786498:NTB786499 OCX786498:OCX786499 OMT786498:OMT786499 OWP786498:OWP786499 PGL786498:PGL786499 PQH786498:PQH786499 QAD786498:QAD786499 QJZ786498:QJZ786499 QTV786498:QTV786499 RDR786498:RDR786499 RNN786498:RNN786499 RXJ786498:RXJ786499 SHF786498:SHF786499 SRB786498:SRB786499 TAX786498:TAX786499 TKT786498:TKT786499 TUP786498:TUP786499 UEL786498:UEL786499 UOH786498:UOH786499 UYD786498:UYD786499 VHZ786498:VHZ786499 VRV786498:VRV786499 WBR786498:WBR786499 WLN786498:WLN786499 WVJ786498:WVJ786499 C852034:C852035 IX852034:IX852035 ST852034:ST852035 ACP852034:ACP852035 AML852034:AML852035 AWH852034:AWH852035 BGD852034:BGD852035 BPZ852034:BPZ852035 BZV852034:BZV852035 CJR852034:CJR852035 CTN852034:CTN852035 DDJ852034:DDJ852035 DNF852034:DNF852035 DXB852034:DXB852035 EGX852034:EGX852035 EQT852034:EQT852035 FAP852034:FAP852035 FKL852034:FKL852035 FUH852034:FUH852035 GED852034:GED852035 GNZ852034:GNZ852035 GXV852034:GXV852035 HHR852034:HHR852035 HRN852034:HRN852035 IBJ852034:IBJ852035 ILF852034:ILF852035 IVB852034:IVB852035 JEX852034:JEX852035 JOT852034:JOT852035 JYP852034:JYP852035 KIL852034:KIL852035 KSH852034:KSH852035 LCD852034:LCD852035 LLZ852034:LLZ852035 LVV852034:LVV852035 MFR852034:MFR852035 MPN852034:MPN852035 MZJ852034:MZJ852035 NJF852034:NJF852035 NTB852034:NTB852035 OCX852034:OCX852035 OMT852034:OMT852035 OWP852034:OWP852035 PGL852034:PGL852035 PQH852034:PQH852035 QAD852034:QAD852035 QJZ852034:QJZ852035 QTV852034:QTV852035 RDR852034:RDR852035 RNN852034:RNN852035 RXJ852034:RXJ852035 SHF852034:SHF852035 SRB852034:SRB852035 TAX852034:TAX852035 TKT852034:TKT852035 TUP852034:TUP852035 UEL852034:UEL852035 UOH852034:UOH852035 UYD852034:UYD852035 VHZ852034:VHZ852035 VRV852034:VRV852035 WBR852034:WBR852035 WLN852034:WLN852035 WVJ852034:WVJ852035 C917570:C917571 IX917570:IX917571 ST917570:ST917571 ACP917570:ACP917571 AML917570:AML917571 AWH917570:AWH917571 BGD917570:BGD917571 BPZ917570:BPZ917571 BZV917570:BZV917571 CJR917570:CJR917571 CTN917570:CTN917571 DDJ917570:DDJ917571 DNF917570:DNF917571 DXB917570:DXB917571 EGX917570:EGX917571 EQT917570:EQT917571 FAP917570:FAP917571 FKL917570:FKL917571 FUH917570:FUH917571 GED917570:GED917571 GNZ917570:GNZ917571 GXV917570:GXV917571 HHR917570:HHR917571 HRN917570:HRN917571 IBJ917570:IBJ917571 ILF917570:ILF917571 IVB917570:IVB917571 JEX917570:JEX917571 JOT917570:JOT917571 JYP917570:JYP917571 KIL917570:KIL917571 KSH917570:KSH917571 LCD917570:LCD917571 LLZ917570:LLZ917571 LVV917570:LVV917571 MFR917570:MFR917571 MPN917570:MPN917571 MZJ917570:MZJ917571 NJF917570:NJF917571 NTB917570:NTB917571 OCX917570:OCX917571 OMT917570:OMT917571 OWP917570:OWP917571 PGL917570:PGL917571 PQH917570:PQH917571 QAD917570:QAD917571 QJZ917570:QJZ917571 QTV917570:QTV917571 RDR917570:RDR917571 RNN917570:RNN917571 RXJ917570:RXJ917571 SHF917570:SHF917571 SRB917570:SRB917571 TAX917570:TAX917571 TKT917570:TKT917571 TUP917570:TUP917571 UEL917570:UEL917571 UOH917570:UOH917571 UYD917570:UYD917571 VHZ917570:VHZ917571 VRV917570:VRV917571 WBR917570:WBR917571 WLN917570:WLN917571 WVJ917570:WVJ917571 C983106:C983107 IX983106:IX983107 ST983106:ST983107 ACP983106:ACP983107 AML983106:AML983107 AWH983106:AWH983107 BGD983106:BGD983107 BPZ983106:BPZ983107 BZV983106:BZV983107 CJR983106:CJR983107 CTN983106:CTN983107 DDJ983106:DDJ983107 DNF983106:DNF983107 DXB983106:DXB983107 EGX983106:EGX983107 EQT983106:EQT983107 FAP983106:FAP983107 FKL983106:FKL983107 FUH983106:FUH983107 GED983106:GED983107 GNZ983106:GNZ983107 GXV983106:GXV983107 HHR983106:HHR983107 HRN983106:HRN983107 IBJ983106:IBJ983107 ILF983106:ILF983107 IVB983106:IVB983107 JEX983106:JEX983107 JOT983106:JOT983107 JYP983106:JYP983107 KIL983106:KIL983107 KSH983106:KSH983107 LCD983106:LCD983107 LLZ983106:LLZ983107 LVV983106:LVV983107 MFR983106:MFR983107 MPN983106:MPN983107 MZJ983106:MZJ983107 NJF983106:NJF983107 NTB983106:NTB983107 OCX983106:OCX983107 OMT983106:OMT983107 OWP983106:OWP983107 PGL983106:PGL983107 PQH983106:PQH983107 QAD983106:QAD983107 QJZ983106:QJZ983107 QTV983106:QTV983107 RDR983106:RDR983107 RNN983106:RNN983107 RXJ983106:RXJ983107 SHF983106:SHF983107 SRB983106:SRB983107 TAX983106:TAX983107 TKT983106:TKT983107 TUP983106:TUP983107 UEL983106:UEL983107 UOH983106:UOH983107 UYD983106:UYD983107 VHZ983106:VHZ983107 VRV983106:VRV983107 WBR983106:WBR983107 WLN983106:WLN983107 WVJ983106:WVJ983107 C82 IX82 ST82 ACP82 AML82 AWH82 BGD82 BPZ82 BZV82 CJR82 CTN82 DDJ82 DNF82 DXB82 EGX82 EQT82 FAP82 FKL82 FUH82 GED82 GNZ82 GXV82 HHR82 HRN82 IBJ82 ILF82 IVB82 JEX82 JOT82 JYP82 KIL82 KSH82 LCD82 LLZ82 LVV82 MFR82 MPN82 MZJ82 NJF82 NTB82 OCX82 OMT82 OWP82 PGL82 PQH82 QAD82 QJZ82 QTV82 RDR82 RNN82 RXJ82 SHF82 SRB82 TAX82 TKT82 TUP82 UEL82 UOH82 UYD82 VHZ82 VRV82 WBR82 WLN82 WVJ82 C65611 IX65611 ST65611 ACP65611 AML65611 AWH65611 BGD65611 BPZ65611 BZV65611 CJR65611 CTN65611 DDJ65611 DNF65611 DXB65611 EGX65611 EQT65611 FAP65611 FKL65611 FUH65611 GED65611 GNZ65611 GXV65611 HHR65611 HRN65611 IBJ65611 ILF65611 IVB65611 JEX65611 JOT65611 JYP65611 KIL65611 KSH65611 LCD65611 LLZ65611 LVV65611 MFR65611 MPN65611 MZJ65611 NJF65611 NTB65611 OCX65611 OMT65611 OWP65611 PGL65611 PQH65611 QAD65611 QJZ65611 QTV65611 RDR65611 RNN65611 RXJ65611 SHF65611 SRB65611 TAX65611 TKT65611 TUP65611 UEL65611 UOH65611 UYD65611 VHZ65611 VRV65611 WBR65611 WLN65611 WVJ65611 C131147 IX131147 ST131147 ACP131147 AML131147 AWH131147 BGD131147 BPZ131147 BZV131147 CJR131147 CTN131147 DDJ131147 DNF131147 DXB131147 EGX131147 EQT131147 FAP131147 FKL131147 FUH131147 GED131147 GNZ131147 GXV131147 HHR131147 HRN131147 IBJ131147 ILF131147 IVB131147 JEX131147 JOT131147 JYP131147 KIL131147 KSH131147 LCD131147 LLZ131147 LVV131147 MFR131147 MPN131147 MZJ131147 NJF131147 NTB131147 OCX131147 OMT131147 OWP131147 PGL131147 PQH131147 QAD131147 QJZ131147 QTV131147 RDR131147 RNN131147 RXJ131147 SHF131147 SRB131147 TAX131147 TKT131147 TUP131147 UEL131147 UOH131147 UYD131147 VHZ131147 VRV131147 WBR131147 WLN131147 WVJ131147 C196683 IX196683 ST196683 ACP196683 AML196683 AWH196683 BGD196683 BPZ196683 BZV196683 CJR196683 CTN196683 DDJ196683 DNF196683 DXB196683 EGX196683 EQT196683 FAP196683 FKL196683 FUH196683 GED196683 GNZ196683 GXV196683 HHR196683 HRN196683 IBJ196683 ILF196683 IVB196683 JEX196683 JOT196683 JYP196683 KIL196683 KSH196683 LCD196683 LLZ196683 LVV196683 MFR196683 MPN196683 MZJ196683 NJF196683 NTB196683 OCX196683 OMT196683 OWP196683 PGL196683 PQH196683 QAD196683 QJZ196683 QTV196683 RDR196683 RNN196683 RXJ196683 SHF196683 SRB196683 TAX196683 TKT196683 TUP196683 UEL196683 UOH196683 UYD196683 VHZ196683 VRV196683 WBR196683 WLN196683 WVJ196683 C262219 IX262219 ST262219 ACP262219 AML262219 AWH262219 BGD262219 BPZ262219 BZV262219 CJR262219 CTN262219 DDJ262219 DNF262219 DXB262219 EGX262219 EQT262219 FAP262219 FKL262219 FUH262219 GED262219 GNZ262219 GXV262219 HHR262219 HRN262219 IBJ262219 ILF262219 IVB262219 JEX262219 JOT262219 JYP262219 KIL262219 KSH262219 LCD262219 LLZ262219 LVV262219 MFR262219 MPN262219 MZJ262219 NJF262219 NTB262219 OCX262219 OMT262219 OWP262219 PGL262219 PQH262219 QAD262219 QJZ262219 QTV262219 RDR262219 RNN262219 RXJ262219 SHF262219 SRB262219 TAX262219 TKT262219 TUP262219 UEL262219 UOH262219 UYD262219 VHZ262219 VRV262219 WBR262219 WLN262219 WVJ262219 C327755 IX327755 ST327755 ACP327755 AML327755 AWH327755 BGD327755 BPZ327755 BZV327755 CJR327755 CTN327755 DDJ327755 DNF327755 DXB327755 EGX327755 EQT327755 FAP327755 FKL327755 FUH327755 GED327755 GNZ327755 GXV327755 HHR327755 HRN327755 IBJ327755 ILF327755 IVB327755 JEX327755 JOT327755 JYP327755 KIL327755 KSH327755 LCD327755 LLZ327755 LVV327755 MFR327755 MPN327755 MZJ327755 NJF327755 NTB327755 OCX327755 OMT327755 OWP327755 PGL327755 PQH327755 QAD327755 QJZ327755 QTV327755 RDR327755 RNN327755 RXJ327755 SHF327755 SRB327755 TAX327755 TKT327755 TUP327755 UEL327755 UOH327755 UYD327755 VHZ327755 VRV327755 WBR327755 WLN327755 WVJ327755 C393291 IX393291 ST393291 ACP393291 AML393291 AWH393291 BGD393291 BPZ393291 BZV393291 CJR393291 CTN393291 DDJ393291 DNF393291 DXB393291 EGX393291 EQT393291 FAP393291 FKL393291 FUH393291 GED393291 GNZ393291 GXV393291 HHR393291 HRN393291 IBJ393291 ILF393291 IVB393291 JEX393291 JOT393291 JYP393291 KIL393291 KSH393291 LCD393291 LLZ393291 LVV393291 MFR393291 MPN393291 MZJ393291 NJF393291 NTB393291 OCX393291 OMT393291 OWP393291 PGL393291 PQH393291 QAD393291 QJZ393291 QTV393291 RDR393291 RNN393291 RXJ393291 SHF393291 SRB393291 TAX393291 TKT393291 TUP393291 UEL393291 UOH393291 UYD393291 VHZ393291 VRV393291 WBR393291 WLN393291 WVJ393291 C458827 IX458827 ST458827 ACP458827 AML458827 AWH458827 BGD458827 BPZ458827 BZV458827 CJR458827 CTN458827 DDJ458827 DNF458827 DXB458827 EGX458827 EQT458827 FAP458827 FKL458827 FUH458827 GED458827 GNZ458827 GXV458827 HHR458827 HRN458827 IBJ458827 ILF458827 IVB458827 JEX458827 JOT458827 JYP458827 KIL458827 KSH458827 LCD458827 LLZ458827 LVV458827 MFR458827 MPN458827 MZJ458827 NJF458827 NTB458827 OCX458827 OMT458827 OWP458827 PGL458827 PQH458827 QAD458827 QJZ458827 QTV458827 RDR458827 RNN458827 RXJ458827 SHF458827 SRB458827 TAX458827 TKT458827 TUP458827 UEL458827 UOH458827 UYD458827 VHZ458827 VRV458827 WBR458827 WLN458827 WVJ458827 C524363 IX524363 ST524363 ACP524363 AML524363 AWH524363 BGD524363 BPZ524363 BZV524363 CJR524363 CTN524363 DDJ524363 DNF524363 DXB524363 EGX524363 EQT524363 FAP524363 FKL524363 FUH524363 GED524363 GNZ524363 GXV524363 HHR524363 HRN524363 IBJ524363 ILF524363 IVB524363 JEX524363 JOT524363 JYP524363 KIL524363 KSH524363 LCD524363 LLZ524363 LVV524363 MFR524363 MPN524363 MZJ524363 NJF524363 NTB524363 OCX524363 OMT524363 OWP524363 PGL524363 PQH524363 QAD524363 QJZ524363 QTV524363 RDR524363 RNN524363 RXJ524363 SHF524363 SRB524363 TAX524363 TKT524363 TUP524363 UEL524363 UOH524363 UYD524363 VHZ524363 VRV524363 WBR524363 WLN524363 WVJ524363 C589899 IX589899 ST589899 ACP589899 AML589899 AWH589899 BGD589899 BPZ589899 BZV589899 CJR589899 CTN589899 DDJ589899 DNF589899 DXB589899 EGX589899 EQT589899 FAP589899 FKL589899 FUH589899 GED589899 GNZ589899 GXV589899 HHR589899 HRN589899 IBJ589899 ILF589899 IVB589899 JEX589899 JOT589899 JYP589899 KIL589899 KSH589899 LCD589899 LLZ589899 LVV589899 MFR589899 MPN589899 MZJ589899 NJF589899 NTB589899 OCX589899 OMT589899 OWP589899 PGL589899 PQH589899 QAD589899 QJZ589899 QTV589899 RDR589899 RNN589899 RXJ589899 SHF589899 SRB589899 TAX589899 TKT589899 TUP589899 UEL589899 UOH589899 UYD589899 VHZ589899 VRV589899 WBR589899 WLN589899 WVJ589899 C655435 IX655435 ST655435 ACP655435 AML655435 AWH655435 BGD655435 BPZ655435 BZV655435 CJR655435 CTN655435 DDJ655435 DNF655435 DXB655435 EGX655435 EQT655435 FAP655435 FKL655435 FUH655435 GED655435 GNZ655435 GXV655435 HHR655435 HRN655435 IBJ655435 ILF655435 IVB655435 JEX655435 JOT655435 JYP655435 KIL655435 KSH655435 LCD655435 LLZ655435 LVV655435 MFR655435 MPN655435 MZJ655435 NJF655435 NTB655435 OCX655435 OMT655435 OWP655435 PGL655435 PQH655435 QAD655435 QJZ655435 QTV655435 RDR655435 RNN655435 RXJ655435 SHF655435 SRB655435 TAX655435 TKT655435 TUP655435 UEL655435 UOH655435 UYD655435 VHZ655435 VRV655435 WBR655435 WLN655435 WVJ655435 C720971 IX720971 ST720971 ACP720971 AML720971 AWH720971 BGD720971 BPZ720971 BZV720971 CJR720971 CTN720971 DDJ720971 DNF720971 DXB720971 EGX720971 EQT720971 FAP720971 FKL720971 FUH720971 GED720971 GNZ720971 GXV720971 HHR720971 HRN720971 IBJ720971 ILF720971 IVB720971 JEX720971 JOT720971 JYP720971 KIL720971 KSH720971 LCD720971 LLZ720971 LVV720971 MFR720971 MPN720971 MZJ720971 NJF720971 NTB720971 OCX720971 OMT720971 OWP720971 PGL720971 PQH720971 QAD720971 QJZ720971 QTV720971 RDR720971 RNN720971 RXJ720971 SHF720971 SRB720971 TAX720971 TKT720971 TUP720971 UEL720971 UOH720971 UYD720971 VHZ720971 VRV720971 WBR720971 WLN720971 WVJ720971 C786507 IX786507 ST786507 ACP786507 AML786507 AWH786507 BGD786507 BPZ786507 BZV786507 CJR786507 CTN786507 DDJ786507 DNF786507 DXB786507 EGX786507 EQT786507 FAP786507 FKL786507 FUH786507 GED786507 GNZ786507 GXV786507 HHR786507 HRN786507 IBJ786507 ILF786507 IVB786507 JEX786507 JOT786507 JYP786507 KIL786507 KSH786507 LCD786507 LLZ786507 LVV786507 MFR786507 MPN786507 MZJ786507 NJF786507 NTB786507 OCX786507 OMT786507 OWP786507 PGL786507 PQH786507 QAD786507 QJZ786507 QTV786507 RDR786507 RNN786507 RXJ786507 SHF786507 SRB786507 TAX786507 TKT786507 TUP786507 UEL786507 UOH786507 UYD786507 VHZ786507 VRV786507 WBR786507 WLN786507 WVJ786507 C852043 IX852043 ST852043 ACP852043 AML852043 AWH852043 BGD852043 BPZ852043 BZV852043 CJR852043 CTN852043 DDJ852043 DNF852043 DXB852043 EGX852043 EQT852043 FAP852043 FKL852043 FUH852043 GED852043 GNZ852043 GXV852043 HHR852043 HRN852043 IBJ852043 ILF852043 IVB852043 JEX852043 JOT852043 JYP852043 KIL852043 KSH852043 LCD852043 LLZ852043 LVV852043 MFR852043 MPN852043 MZJ852043 NJF852043 NTB852043 OCX852043 OMT852043 OWP852043 PGL852043 PQH852043 QAD852043 QJZ852043 QTV852043 RDR852043 RNN852043 RXJ852043 SHF852043 SRB852043 TAX852043 TKT852043 TUP852043 UEL852043 UOH852043 UYD852043 VHZ852043 VRV852043 WBR852043 WLN852043 WVJ852043 C917579 IX917579 ST917579 ACP917579 AML917579 AWH917579 BGD917579 BPZ917579 BZV917579 CJR917579 CTN917579 DDJ917579 DNF917579 DXB917579 EGX917579 EQT917579 FAP917579 FKL917579 FUH917579 GED917579 GNZ917579 GXV917579 HHR917579 HRN917579 IBJ917579 ILF917579 IVB917579 JEX917579 JOT917579 JYP917579 KIL917579 KSH917579 LCD917579 LLZ917579 LVV917579 MFR917579 MPN917579 MZJ917579 NJF917579 NTB917579 OCX917579 OMT917579 OWP917579 PGL917579 PQH917579 QAD917579 QJZ917579 QTV917579 RDR917579 RNN917579 RXJ917579 SHF917579 SRB917579 TAX917579 TKT917579 TUP917579 UEL917579 UOH917579 UYD917579 VHZ917579 VRV917579 WBR917579 WLN917579 WVJ917579 C983115 IX983115 ST983115 ACP983115 AML983115 AWH983115 BGD983115 BPZ983115 BZV983115 CJR983115 CTN983115 DDJ983115 DNF983115 DXB983115 EGX983115 EQT983115 FAP983115 FKL983115 FUH983115 GED983115 GNZ983115 GXV983115 HHR983115 HRN983115 IBJ983115 ILF983115 IVB983115 JEX983115 JOT983115 JYP983115 KIL983115 KSH983115 LCD983115 LLZ983115 LVV983115 MFR983115 MPN983115 MZJ983115 NJF983115 NTB983115 OCX983115 OMT983115 OWP983115 PGL983115 PQH983115 QAD983115 QJZ983115 QTV983115 RDR983115 RNN983115 RXJ983115 SHF983115 SRB983115 TAX983115 TKT983115 TUP983115 UEL983115 UOH983115 UYD983115 VHZ983115 VRV983115 WBR983115 WLN983115 WVJ983115 C79:C80 IX79:IX80 ST79:ST80 ACP79:ACP80 AML79:AML80 AWH79:AWH80 BGD79:BGD80 BPZ79:BPZ80 BZV79:BZV80 CJR79:CJR80 CTN79:CTN80 DDJ79:DDJ80 DNF79:DNF80 DXB79:DXB80 EGX79:EGX80 EQT79:EQT80 FAP79:FAP80 FKL79:FKL80 FUH79:FUH80 GED79:GED80 GNZ79:GNZ80 GXV79:GXV80 HHR79:HHR80 HRN79:HRN80 IBJ79:IBJ80 ILF79:ILF80 IVB79:IVB80 JEX79:JEX80 JOT79:JOT80 JYP79:JYP80 KIL79:KIL80 KSH79:KSH80 LCD79:LCD80 LLZ79:LLZ80 LVV79:LVV80 MFR79:MFR80 MPN79:MPN80 MZJ79:MZJ80 NJF79:NJF80 NTB79:NTB80 OCX79:OCX80 OMT79:OMT80 OWP79:OWP80 PGL79:PGL80 PQH79:PQH80 QAD79:QAD80 QJZ79:QJZ80 QTV79:QTV80 RDR79:RDR80 RNN79:RNN80 RXJ79:RXJ80 SHF79:SHF80 SRB79:SRB80 TAX79:TAX80 TKT79:TKT80 TUP79:TUP80 UEL79:UEL80 UOH79:UOH80 UYD79:UYD80 VHZ79:VHZ80 VRV79:VRV80 WBR79:WBR80 WLN79:WLN80 WVJ79:WVJ80 C65608:C65609 IX65608:IX65609 ST65608:ST65609 ACP65608:ACP65609 AML65608:AML65609 AWH65608:AWH65609 BGD65608:BGD65609 BPZ65608:BPZ65609 BZV65608:BZV65609 CJR65608:CJR65609 CTN65608:CTN65609 DDJ65608:DDJ65609 DNF65608:DNF65609 DXB65608:DXB65609 EGX65608:EGX65609 EQT65608:EQT65609 FAP65608:FAP65609 FKL65608:FKL65609 FUH65608:FUH65609 GED65608:GED65609 GNZ65608:GNZ65609 GXV65608:GXV65609 HHR65608:HHR65609 HRN65608:HRN65609 IBJ65608:IBJ65609 ILF65608:ILF65609 IVB65608:IVB65609 JEX65608:JEX65609 JOT65608:JOT65609 JYP65608:JYP65609 KIL65608:KIL65609 KSH65608:KSH65609 LCD65608:LCD65609 LLZ65608:LLZ65609 LVV65608:LVV65609 MFR65608:MFR65609 MPN65608:MPN65609 MZJ65608:MZJ65609 NJF65608:NJF65609 NTB65608:NTB65609 OCX65608:OCX65609 OMT65608:OMT65609 OWP65608:OWP65609 PGL65608:PGL65609 PQH65608:PQH65609 QAD65608:QAD65609 QJZ65608:QJZ65609 QTV65608:QTV65609 RDR65608:RDR65609 RNN65608:RNN65609 RXJ65608:RXJ65609 SHF65608:SHF65609 SRB65608:SRB65609 TAX65608:TAX65609 TKT65608:TKT65609 TUP65608:TUP65609 UEL65608:UEL65609 UOH65608:UOH65609 UYD65608:UYD65609 VHZ65608:VHZ65609 VRV65608:VRV65609 WBR65608:WBR65609 WLN65608:WLN65609 WVJ65608:WVJ65609 C131144:C131145 IX131144:IX131145 ST131144:ST131145 ACP131144:ACP131145 AML131144:AML131145 AWH131144:AWH131145 BGD131144:BGD131145 BPZ131144:BPZ131145 BZV131144:BZV131145 CJR131144:CJR131145 CTN131144:CTN131145 DDJ131144:DDJ131145 DNF131144:DNF131145 DXB131144:DXB131145 EGX131144:EGX131145 EQT131144:EQT131145 FAP131144:FAP131145 FKL131144:FKL131145 FUH131144:FUH131145 GED131144:GED131145 GNZ131144:GNZ131145 GXV131144:GXV131145 HHR131144:HHR131145 HRN131144:HRN131145 IBJ131144:IBJ131145 ILF131144:ILF131145 IVB131144:IVB131145 JEX131144:JEX131145 JOT131144:JOT131145 JYP131144:JYP131145 KIL131144:KIL131145 KSH131144:KSH131145 LCD131144:LCD131145 LLZ131144:LLZ131145 LVV131144:LVV131145 MFR131144:MFR131145 MPN131144:MPN131145 MZJ131144:MZJ131145 NJF131144:NJF131145 NTB131144:NTB131145 OCX131144:OCX131145 OMT131144:OMT131145 OWP131144:OWP131145 PGL131144:PGL131145 PQH131144:PQH131145 QAD131144:QAD131145 QJZ131144:QJZ131145 QTV131144:QTV131145 RDR131144:RDR131145 RNN131144:RNN131145 RXJ131144:RXJ131145 SHF131144:SHF131145 SRB131144:SRB131145 TAX131144:TAX131145 TKT131144:TKT131145 TUP131144:TUP131145 UEL131144:UEL131145 UOH131144:UOH131145 UYD131144:UYD131145 VHZ131144:VHZ131145 VRV131144:VRV131145 WBR131144:WBR131145 WLN131144:WLN131145 WVJ131144:WVJ131145 C196680:C196681 IX196680:IX196681 ST196680:ST196681 ACP196680:ACP196681 AML196680:AML196681 AWH196680:AWH196681 BGD196680:BGD196681 BPZ196680:BPZ196681 BZV196680:BZV196681 CJR196680:CJR196681 CTN196680:CTN196681 DDJ196680:DDJ196681 DNF196680:DNF196681 DXB196680:DXB196681 EGX196680:EGX196681 EQT196680:EQT196681 FAP196680:FAP196681 FKL196680:FKL196681 FUH196680:FUH196681 GED196680:GED196681 GNZ196680:GNZ196681 GXV196680:GXV196681 HHR196680:HHR196681 HRN196680:HRN196681 IBJ196680:IBJ196681 ILF196680:ILF196681 IVB196680:IVB196681 JEX196680:JEX196681 JOT196680:JOT196681 JYP196680:JYP196681 KIL196680:KIL196681 KSH196680:KSH196681 LCD196680:LCD196681 LLZ196680:LLZ196681 LVV196680:LVV196681 MFR196680:MFR196681 MPN196680:MPN196681 MZJ196680:MZJ196681 NJF196680:NJF196681 NTB196680:NTB196681 OCX196680:OCX196681 OMT196680:OMT196681 OWP196680:OWP196681 PGL196680:PGL196681 PQH196680:PQH196681 QAD196680:QAD196681 QJZ196680:QJZ196681 QTV196680:QTV196681 RDR196680:RDR196681 RNN196680:RNN196681 RXJ196680:RXJ196681 SHF196680:SHF196681 SRB196680:SRB196681 TAX196680:TAX196681 TKT196680:TKT196681 TUP196680:TUP196681 UEL196680:UEL196681 UOH196680:UOH196681 UYD196680:UYD196681 VHZ196680:VHZ196681 VRV196680:VRV196681 WBR196680:WBR196681 WLN196680:WLN196681 WVJ196680:WVJ196681 C262216:C262217 IX262216:IX262217 ST262216:ST262217 ACP262216:ACP262217 AML262216:AML262217 AWH262216:AWH262217 BGD262216:BGD262217 BPZ262216:BPZ262217 BZV262216:BZV262217 CJR262216:CJR262217 CTN262216:CTN262217 DDJ262216:DDJ262217 DNF262216:DNF262217 DXB262216:DXB262217 EGX262216:EGX262217 EQT262216:EQT262217 FAP262216:FAP262217 FKL262216:FKL262217 FUH262216:FUH262217 GED262216:GED262217 GNZ262216:GNZ262217 GXV262216:GXV262217 HHR262216:HHR262217 HRN262216:HRN262217 IBJ262216:IBJ262217 ILF262216:ILF262217 IVB262216:IVB262217 JEX262216:JEX262217 JOT262216:JOT262217 JYP262216:JYP262217 KIL262216:KIL262217 KSH262216:KSH262217 LCD262216:LCD262217 LLZ262216:LLZ262217 LVV262216:LVV262217 MFR262216:MFR262217 MPN262216:MPN262217 MZJ262216:MZJ262217 NJF262216:NJF262217 NTB262216:NTB262217 OCX262216:OCX262217 OMT262216:OMT262217 OWP262216:OWP262217 PGL262216:PGL262217 PQH262216:PQH262217 QAD262216:QAD262217 QJZ262216:QJZ262217 QTV262216:QTV262217 RDR262216:RDR262217 RNN262216:RNN262217 RXJ262216:RXJ262217 SHF262216:SHF262217 SRB262216:SRB262217 TAX262216:TAX262217 TKT262216:TKT262217 TUP262216:TUP262217 UEL262216:UEL262217 UOH262216:UOH262217 UYD262216:UYD262217 VHZ262216:VHZ262217 VRV262216:VRV262217 WBR262216:WBR262217 WLN262216:WLN262217 WVJ262216:WVJ262217 C327752:C327753 IX327752:IX327753 ST327752:ST327753 ACP327752:ACP327753 AML327752:AML327753 AWH327752:AWH327753 BGD327752:BGD327753 BPZ327752:BPZ327753 BZV327752:BZV327753 CJR327752:CJR327753 CTN327752:CTN327753 DDJ327752:DDJ327753 DNF327752:DNF327753 DXB327752:DXB327753 EGX327752:EGX327753 EQT327752:EQT327753 FAP327752:FAP327753 FKL327752:FKL327753 FUH327752:FUH327753 GED327752:GED327753 GNZ327752:GNZ327753 GXV327752:GXV327753 HHR327752:HHR327753 HRN327752:HRN327753 IBJ327752:IBJ327753 ILF327752:ILF327753 IVB327752:IVB327753 JEX327752:JEX327753 JOT327752:JOT327753 JYP327752:JYP327753 KIL327752:KIL327753 KSH327752:KSH327753 LCD327752:LCD327753 LLZ327752:LLZ327753 LVV327752:LVV327753 MFR327752:MFR327753 MPN327752:MPN327753 MZJ327752:MZJ327753 NJF327752:NJF327753 NTB327752:NTB327753 OCX327752:OCX327753 OMT327752:OMT327753 OWP327752:OWP327753 PGL327752:PGL327753 PQH327752:PQH327753 QAD327752:QAD327753 QJZ327752:QJZ327753 QTV327752:QTV327753 RDR327752:RDR327753 RNN327752:RNN327753 RXJ327752:RXJ327753 SHF327752:SHF327753 SRB327752:SRB327753 TAX327752:TAX327753 TKT327752:TKT327753 TUP327752:TUP327753 UEL327752:UEL327753 UOH327752:UOH327753 UYD327752:UYD327753 VHZ327752:VHZ327753 VRV327752:VRV327753 WBR327752:WBR327753 WLN327752:WLN327753 WVJ327752:WVJ327753 C393288:C393289 IX393288:IX393289 ST393288:ST393289 ACP393288:ACP393289 AML393288:AML393289 AWH393288:AWH393289 BGD393288:BGD393289 BPZ393288:BPZ393289 BZV393288:BZV393289 CJR393288:CJR393289 CTN393288:CTN393289 DDJ393288:DDJ393289 DNF393288:DNF393289 DXB393288:DXB393289 EGX393288:EGX393289 EQT393288:EQT393289 FAP393288:FAP393289 FKL393288:FKL393289 FUH393288:FUH393289 GED393288:GED393289 GNZ393288:GNZ393289 GXV393288:GXV393289 HHR393288:HHR393289 HRN393288:HRN393289 IBJ393288:IBJ393289 ILF393288:ILF393289 IVB393288:IVB393289 JEX393288:JEX393289 JOT393288:JOT393289 JYP393288:JYP393289 KIL393288:KIL393289 KSH393288:KSH393289 LCD393288:LCD393289 LLZ393288:LLZ393289 LVV393288:LVV393289 MFR393288:MFR393289 MPN393288:MPN393289 MZJ393288:MZJ393289 NJF393288:NJF393289 NTB393288:NTB393289 OCX393288:OCX393289 OMT393288:OMT393289 OWP393288:OWP393289 PGL393288:PGL393289 PQH393288:PQH393289 QAD393288:QAD393289 QJZ393288:QJZ393289 QTV393288:QTV393289 RDR393288:RDR393289 RNN393288:RNN393289 RXJ393288:RXJ393289 SHF393288:SHF393289 SRB393288:SRB393289 TAX393288:TAX393289 TKT393288:TKT393289 TUP393288:TUP393289 UEL393288:UEL393289 UOH393288:UOH393289 UYD393288:UYD393289 VHZ393288:VHZ393289 VRV393288:VRV393289 WBR393288:WBR393289 WLN393288:WLN393289 WVJ393288:WVJ393289 C458824:C458825 IX458824:IX458825 ST458824:ST458825 ACP458824:ACP458825 AML458824:AML458825 AWH458824:AWH458825 BGD458824:BGD458825 BPZ458824:BPZ458825 BZV458824:BZV458825 CJR458824:CJR458825 CTN458824:CTN458825 DDJ458824:DDJ458825 DNF458824:DNF458825 DXB458824:DXB458825 EGX458824:EGX458825 EQT458824:EQT458825 FAP458824:FAP458825 FKL458824:FKL458825 FUH458824:FUH458825 GED458824:GED458825 GNZ458824:GNZ458825 GXV458824:GXV458825 HHR458824:HHR458825 HRN458824:HRN458825 IBJ458824:IBJ458825 ILF458824:ILF458825 IVB458824:IVB458825 JEX458824:JEX458825 JOT458824:JOT458825 JYP458824:JYP458825 KIL458824:KIL458825 KSH458824:KSH458825 LCD458824:LCD458825 LLZ458824:LLZ458825 LVV458824:LVV458825 MFR458824:MFR458825 MPN458824:MPN458825 MZJ458824:MZJ458825 NJF458824:NJF458825 NTB458824:NTB458825 OCX458824:OCX458825 OMT458824:OMT458825 OWP458824:OWP458825 PGL458824:PGL458825 PQH458824:PQH458825 QAD458824:QAD458825 QJZ458824:QJZ458825 QTV458824:QTV458825 RDR458824:RDR458825 RNN458824:RNN458825 RXJ458824:RXJ458825 SHF458824:SHF458825 SRB458824:SRB458825 TAX458824:TAX458825 TKT458824:TKT458825 TUP458824:TUP458825 UEL458824:UEL458825 UOH458824:UOH458825 UYD458824:UYD458825 VHZ458824:VHZ458825 VRV458824:VRV458825 WBR458824:WBR458825 WLN458824:WLN458825 WVJ458824:WVJ458825 C524360:C524361 IX524360:IX524361 ST524360:ST524361 ACP524360:ACP524361 AML524360:AML524361 AWH524360:AWH524361 BGD524360:BGD524361 BPZ524360:BPZ524361 BZV524360:BZV524361 CJR524360:CJR524361 CTN524360:CTN524361 DDJ524360:DDJ524361 DNF524360:DNF524361 DXB524360:DXB524361 EGX524360:EGX524361 EQT524360:EQT524361 FAP524360:FAP524361 FKL524360:FKL524361 FUH524360:FUH524361 GED524360:GED524361 GNZ524360:GNZ524361 GXV524360:GXV524361 HHR524360:HHR524361 HRN524360:HRN524361 IBJ524360:IBJ524361 ILF524360:ILF524361 IVB524360:IVB524361 JEX524360:JEX524361 JOT524360:JOT524361 JYP524360:JYP524361 KIL524360:KIL524361 KSH524360:KSH524361 LCD524360:LCD524361 LLZ524360:LLZ524361 LVV524360:LVV524361 MFR524360:MFR524361 MPN524360:MPN524361 MZJ524360:MZJ524361 NJF524360:NJF524361 NTB524360:NTB524361 OCX524360:OCX524361 OMT524360:OMT524361 OWP524360:OWP524361 PGL524360:PGL524361 PQH524360:PQH524361 QAD524360:QAD524361 QJZ524360:QJZ524361 QTV524360:QTV524361 RDR524360:RDR524361 RNN524360:RNN524361 RXJ524360:RXJ524361 SHF524360:SHF524361 SRB524360:SRB524361 TAX524360:TAX524361 TKT524360:TKT524361 TUP524360:TUP524361 UEL524360:UEL524361 UOH524360:UOH524361 UYD524360:UYD524361 VHZ524360:VHZ524361 VRV524360:VRV524361 WBR524360:WBR524361 WLN524360:WLN524361 WVJ524360:WVJ524361 C589896:C589897 IX589896:IX589897 ST589896:ST589897 ACP589896:ACP589897 AML589896:AML589897 AWH589896:AWH589897 BGD589896:BGD589897 BPZ589896:BPZ589897 BZV589896:BZV589897 CJR589896:CJR589897 CTN589896:CTN589897 DDJ589896:DDJ589897 DNF589896:DNF589897 DXB589896:DXB589897 EGX589896:EGX589897 EQT589896:EQT589897 FAP589896:FAP589897 FKL589896:FKL589897 FUH589896:FUH589897 GED589896:GED589897 GNZ589896:GNZ589897 GXV589896:GXV589897 HHR589896:HHR589897 HRN589896:HRN589897 IBJ589896:IBJ589897 ILF589896:ILF589897 IVB589896:IVB589897 JEX589896:JEX589897 JOT589896:JOT589897 JYP589896:JYP589897 KIL589896:KIL589897 KSH589896:KSH589897 LCD589896:LCD589897 LLZ589896:LLZ589897 LVV589896:LVV589897 MFR589896:MFR589897 MPN589896:MPN589897 MZJ589896:MZJ589897 NJF589896:NJF589897 NTB589896:NTB589897 OCX589896:OCX589897 OMT589896:OMT589897 OWP589896:OWP589897 PGL589896:PGL589897 PQH589896:PQH589897 QAD589896:QAD589897 QJZ589896:QJZ589897 QTV589896:QTV589897 RDR589896:RDR589897 RNN589896:RNN589897 RXJ589896:RXJ589897 SHF589896:SHF589897 SRB589896:SRB589897 TAX589896:TAX589897 TKT589896:TKT589897 TUP589896:TUP589897 UEL589896:UEL589897 UOH589896:UOH589897 UYD589896:UYD589897 VHZ589896:VHZ589897 VRV589896:VRV589897 WBR589896:WBR589897 WLN589896:WLN589897 WVJ589896:WVJ589897 C655432:C655433 IX655432:IX655433 ST655432:ST655433 ACP655432:ACP655433 AML655432:AML655433 AWH655432:AWH655433 BGD655432:BGD655433 BPZ655432:BPZ655433 BZV655432:BZV655433 CJR655432:CJR655433 CTN655432:CTN655433 DDJ655432:DDJ655433 DNF655432:DNF655433 DXB655432:DXB655433 EGX655432:EGX655433 EQT655432:EQT655433 FAP655432:FAP655433 FKL655432:FKL655433 FUH655432:FUH655433 GED655432:GED655433 GNZ655432:GNZ655433 GXV655432:GXV655433 HHR655432:HHR655433 HRN655432:HRN655433 IBJ655432:IBJ655433 ILF655432:ILF655433 IVB655432:IVB655433 JEX655432:JEX655433 JOT655432:JOT655433 JYP655432:JYP655433 KIL655432:KIL655433 KSH655432:KSH655433 LCD655432:LCD655433 LLZ655432:LLZ655433 LVV655432:LVV655433 MFR655432:MFR655433 MPN655432:MPN655433 MZJ655432:MZJ655433 NJF655432:NJF655433 NTB655432:NTB655433 OCX655432:OCX655433 OMT655432:OMT655433 OWP655432:OWP655433 PGL655432:PGL655433 PQH655432:PQH655433 QAD655432:QAD655433 QJZ655432:QJZ655433 QTV655432:QTV655433 RDR655432:RDR655433 RNN655432:RNN655433 RXJ655432:RXJ655433 SHF655432:SHF655433 SRB655432:SRB655433 TAX655432:TAX655433 TKT655432:TKT655433 TUP655432:TUP655433 UEL655432:UEL655433 UOH655432:UOH655433 UYD655432:UYD655433 VHZ655432:VHZ655433 VRV655432:VRV655433 WBR655432:WBR655433 WLN655432:WLN655433 WVJ655432:WVJ655433 C720968:C720969 IX720968:IX720969 ST720968:ST720969 ACP720968:ACP720969 AML720968:AML720969 AWH720968:AWH720969 BGD720968:BGD720969 BPZ720968:BPZ720969 BZV720968:BZV720969 CJR720968:CJR720969 CTN720968:CTN720969 DDJ720968:DDJ720969 DNF720968:DNF720969 DXB720968:DXB720969 EGX720968:EGX720969 EQT720968:EQT720969 FAP720968:FAP720969 FKL720968:FKL720969 FUH720968:FUH720969 GED720968:GED720969 GNZ720968:GNZ720969 GXV720968:GXV720969 HHR720968:HHR720969 HRN720968:HRN720969 IBJ720968:IBJ720969 ILF720968:ILF720969 IVB720968:IVB720969 JEX720968:JEX720969 JOT720968:JOT720969 JYP720968:JYP720969 KIL720968:KIL720969 KSH720968:KSH720969 LCD720968:LCD720969 LLZ720968:LLZ720969 LVV720968:LVV720969 MFR720968:MFR720969 MPN720968:MPN720969 MZJ720968:MZJ720969 NJF720968:NJF720969 NTB720968:NTB720969 OCX720968:OCX720969 OMT720968:OMT720969 OWP720968:OWP720969 PGL720968:PGL720969 PQH720968:PQH720969 QAD720968:QAD720969 QJZ720968:QJZ720969 QTV720968:QTV720969 RDR720968:RDR720969 RNN720968:RNN720969 RXJ720968:RXJ720969 SHF720968:SHF720969 SRB720968:SRB720969 TAX720968:TAX720969 TKT720968:TKT720969 TUP720968:TUP720969 UEL720968:UEL720969 UOH720968:UOH720969 UYD720968:UYD720969 VHZ720968:VHZ720969 VRV720968:VRV720969 WBR720968:WBR720969 WLN720968:WLN720969 WVJ720968:WVJ720969 C786504:C786505 IX786504:IX786505 ST786504:ST786505 ACP786504:ACP786505 AML786504:AML786505 AWH786504:AWH786505 BGD786504:BGD786505 BPZ786504:BPZ786505 BZV786504:BZV786505 CJR786504:CJR786505 CTN786504:CTN786505 DDJ786504:DDJ786505 DNF786504:DNF786505 DXB786504:DXB786505 EGX786504:EGX786505 EQT786504:EQT786505 FAP786504:FAP786505 FKL786504:FKL786505 FUH786504:FUH786505 GED786504:GED786505 GNZ786504:GNZ786505 GXV786504:GXV786505 HHR786504:HHR786505 HRN786504:HRN786505 IBJ786504:IBJ786505 ILF786504:ILF786505 IVB786504:IVB786505 JEX786504:JEX786505 JOT786504:JOT786505 JYP786504:JYP786505 KIL786504:KIL786505 KSH786504:KSH786505 LCD786504:LCD786505 LLZ786504:LLZ786505 LVV786504:LVV786505 MFR786504:MFR786505 MPN786504:MPN786505 MZJ786504:MZJ786505 NJF786504:NJF786505 NTB786504:NTB786505 OCX786504:OCX786505 OMT786504:OMT786505 OWP786504:OWP786505 PGL786504:PGL786505 PQH786504:PQH786505 QAD786504:QAD786505 QJZ786504:QJZ786505 QTV786504:QTV786505 RDR786504:RDR786505 RNN786504:RNN786505 RXJ786504:RXJ786505 SHF786504:SHF786505 SRB786504:SRB786505 TAX786504:TAX786505 TKT786504:TKT786505 TUP786504:TUP786505 UEL786504:UEL786505 UOH786504:UOH786505 UYD786504:UYD786505 VHZ786504:VHZ786505 VRV786504:VRV786505 WBR786504:WBR786505 WLN786504:WLN786505 WVJ786504:WVJ786505 C852040:C852041 IX852040:IX852041 ST852040:ST852041 ACP852040:ACP852041 AML852040:AML852041 AWH852040:AWH852041 BGD852040:BGD852041 BPZ852040:BPZ852041 BZV852040:BZV852041 CJR852040:CJR852041 CTN852040:CTN852041 DDJ852040:DDJ852041 DNF852040:DNF852041 DXB852040:DXB852041 EGX852040:EGX852041 EQT852040:EQT852041 FAP852040:FAP852041 FKL852040:FKL852041 FUH852040:FUH852041 GED852040:GED852041 GNZ852040:GNZ852041 GXV852040:GXV852041 HHR852040:HHR852041 HRN852040:HRN852041 IBJ852040:IBJ852041 ILF852040:ILF852041 IVB852040:IVB852041 JEX852040:JEX852041 JOT852040:JOT852041 JYP852040:JYP852041 KIL852040:KIL852041 KSH852040:KSH852041 LCD852040:LCD852041 LLZ852040:LLZ852041 LVV852040:LVV852041 MFR852040:MFR852041 MPN852040:MPN852041 MZJ852040:MZJ852041 NJF852040:NJF852041 NTB852040:NTB852041 OCX852040:OCX852041 OMT852040:OMT852041 OWP852040:OWP852041 PGL852040:PGL852041 PQH852040:PQH852041 QAD852040:QAD852041 QJZ852040:QJZ852041 QTV852040:QTV852041 RDR852040:RDR852041 RNN852040:RNN852041 RXJ852040:RXJ852041 SHF852040:SHF852041 SRB852040:SRB852041 TAX852040:TAX852041 TKT852040:TKT852041 TUP852040:TUP852041 UEL852040:UEL852041 UOH852040:UOH852041 UYD852040:UYD852041 VHZ852040:VHZ852041 VRV852040:VRV852041 WBR852040:WBR852041 WLN852040:WLN852041 WVJ852040:WVJ852041 C917576:C917577 IX917576:IX917577 ST917576:ST917577 ACP917576:ACP917577 AML917576:AML917577 AWH917576:AWH917577 BGD917576:BGD917577 BPZ917576:BPZ917577 BZV917576:BZV917577 CJR917576:CJR917577 CTN917576:CTN917577 DDJ917576:DDJ917577 DNF917576:DNF917577 DXB917576:DXB917577 EGX917576:EGX917577 EQT917576:EQT917577 FAP917576:FAP917577 FKL917576:FKL917577 FUH917576:FUH917577 GED917576:GED917577 GNZ917576:GNZ917577 GXV917576:GXV917577 HHR917576:HHR917577 HRN917576:HRN917577 IBJ917576:IBJ917577 ILF917576:ILF917577 IVB917576:IVB917577 JEX917576:JEX917577 JOT917576:JOT917577 JYP917576:JYP917577 KIL917576:KIL917577 KSH917576:KSH917577 LCD917576:LCD917577 LLZ917576:LLZ917577 LVV917576:LVV917577 MFR917576:MFR917577 MPN917576:MPN917577 MZJ917576:MZJ917577 NJF917576:NJF917577 NTB917576:NTB917577 OCX917576:OCX917577 OMT917576:OMT917577 OWP917576:OWP917577 PGL917576:PGL917577 PQH917576:PQH917577 QAD917576:QAD917577 QJZ917576:QJZ917577 QTV917576:QTV917577 RDR917576:RDR917577 RNN917576:RNN917577 RXJ917576:RXJ917577 SHF917576:SHF917577 SRB917576:SRB917577 TAX917576:TAX917577 TKT917576:TKT917577 TUP917576:TUP917577 UEL917576:UEL917577 UOH917576:UOH917577 UYD917576:UYD917577 VHZ917576:VHZ917577 VRV917576:VRV917577 WBR917576:WBR917577 WLN917576:WLN917577 WVJ917576:WVJ917577 C983112:C983113 IX983112:IX983113 ST983112:ST983113 ACP983112:ACP983113 AML983112:AML983113 AWH983112:AWH983113 BGD983112:BGD983113 BPZ983112:BPZ983113 BZV983112:BZV983113 CJR983112:CJR983113 CTN983112:CTN983113 DDJ983112:DDJ983113 DNF983112:DNF983113 DXB983112:DXB983113 EGX983112:EGX983113 EQT983112:EQT983113 FAP983112:FAP983113 FKL983112:FKL983113 FUH983112:FUH983113 GED983112:GED983113 GNZ983112:GNZ983113 GXV983112:GXV983113 HHR983112:HHR983113 HRN983112:HRN983113 IBJ983112:IBJ983113 ILF983112:ILF983113 IVB983112:IVB983113 JEX983112:JEX983113 JOT983112:JOT983113 JYP983112:JYP983113 KIL983112:KIL983113 KSH983112:KSH983113 LCD983112:LCD983113 LLZ983112:LLZ983113 LVV983112:LVV983113 MFR983112:MFR983113 MPN983112:MPN983113 MZJ983112:MZJ983113 NJF983112:NJF983113 NTB983112:NTB983113 OCX983112:OCX983113 OMT983112:OMT983113 OWP983112:OWP983113 PGL983112:PGL983113 PQH983112:PQH983113 QAD983112:QAD983113 QJZ983112:QJZ983113 QTV983112:QTV983113 RDR983112:RDR983113 RNN983112:RNN983113 RXJ983112:RXJ983113 SHF983112:SHF983113 SRB983112:SRB983113 TAX983112:TAX983113 TKT983112:TKT983113 TUP983112:TUP983113 UEL983112:UEL983113 UOH983112:UOH983113 UYD983112:UYD983113 VHZ983112:VHZ983113 VRV983112:VRV983113 WBR983112:WBR983113 WLN983112:WLN983113 WVJ983112:WVJ983113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showGridLines="0" zoomScale="80" zoomScaleNormal="80" workbookViewId="0">
      <selection activeCell="F29" sqref="F29"/>
    </sheetView>
  </sheetViews>
  <sheetFormatPr defaultColWidth="9.33203125" defaultRowHeight="15" x14ac:dyDescent="0.2"/>
  <cols>
    <col min="1" max="1" width="10.6640625" style="33" customWidth="1"/>
    <col min="2" max="2" width="8.6640625" style="34" customWidth="1"/>
    <col min="3" max="3" width="2.6640625" style="7" customWidth="1"/>
    <col min="4" max="4" width="180.6640625" style="7" customWidth="1"/>
    <col min="5" max="5" width="2.6640625" style="7" customWidth="1"/>
    <col min="6" max="6" width="20.6640625" style="35" customWidth="1"/>
    <col min="7" max="7" width="50.6640625" style="4" customWidth="1"/>
    <col min="8" max="8" width="12" style="9" customWidth="1"/>
    <col min="9" max="9" width="12" style="219" customWidth="1"/>
    <col min="10" max="10" width="12" style="31" customWidth="1"/>
    <col min="11" max="13" width="12" style="7" hidden="1" customWidth="1"/>
    <col min="14" max="14" width="14" style="7" hidden="1" customWidth="1"/>
    <col min="15" max="256" width="9.33203125" style="7"/>
    <col min="257" max="257" width="10.6640625" style="7" customWidth="1"/>
    <col min="258" max="258" width="8.6640625" style="7" customWidth="1"/>
    <col min="259" max="259" width="2.6640625" style="7" customWidth="1"/>
    <col min="260" max="260" width="180.6640625" style="7" customWidth="1"/>
    <col min="261" max="261" width="2.6640625" style="7" customWidth="1"/>
    <col min="262" max="262" width="20.6640625" style="7" customWidth="1"/>
    <col min="263" max="263" width="50.6640625" style="7" customWidth="1"/>
    <col min="264" max="269" width="12" style="7" customWidth="1"/>
    <col min="270" max="270" width="14" style="7" customWidth="1"/>
    <col min="271" max="512" width="9.33203125" style="7"/>
    <col min="513" max="513" width="10.6640625" style="7" customWidth="1"/>
    <col min="514" max="514" width="8.6640625" style="7" customWidth="1"/>
    <col min="515" max="515" width="2.6640625" style="7" customWidth="1"/>
    <col min="516" max="516" width="180.6640625" style="7" customWidth="1"/>
    <col min="517" max="517" width="2.6640625" style="7" customWidth="1"/>
    <col min="518" max="518" width="20.6640625" style="7" customWidth="1"/>
    <col min="519" max="519" width="50.6640625" style="7" customWidth="1"/>
    <col min="520" max="525" width="12" style="7" customWidth="1"/>
    <col min="526" max="526" width="14" style="7" customWidth="1"/>
    <col min="527" max="768" width="9.33203125" style="7"/>
    <col min="769" max="769" width="10.6640625" style="7" customWidth="1"/>
    <col min="770" max="770" width="8.6640625" style="7" customWidth="1"/>
    <col min="771" max="771" width="2.6640625" style="7" customWidth="1"/>
    <col min="772" max="772" width="180.6640625" style="7" customWidth="1"/>
    <col min="773" max="773" width="2.6640625" style="7" customWidth="1"/>
    <col min="774" max="774" width="20.6640625" style="7" customWidth="1"/>
    <col min="775" max="775" width="50.6640625" style="7" customWidth="1"/>
    <col min="776" max="781" width="12" style="7" customWidth="1"/>
    <col min="782" max="782" width="14" style="7" customWidth="1"/>
    <col min="783" max="1024" width="9.33203125" style="7"/>
    <col min="1025" max="1025" width="10.6640625" style="7" customWidth="1"/>
    <col min="1026" max="1026" width="8.6640625" style="7" customWidth="1"/>
    <col min="1027" max="1027" width="2.6640625" style="7" customWidth="1"/>
    <col min="1028" max="1028" width="180.6640625" style="7" customWidth="1"/>
    <col min="1029" max="1029" width="2.6640625" style="7" customWidth="1"/>
    <col min="1030" max="1030" width="20.6640625" style="7" customWidth="1"/>
    <col min="1031" max="1031" width="50.6640625" style="7" customWidth="1"/>
    <col min="1032" max="1037" width="12" style="7" customWidth="1"/>
    <col min="1038" max="1038" width="14" style="7" customWidth="1"/>
    <col min="1039" max="1280" width="9.33203125" style="7"/>
    <col min="1281" max="1281" width="10.6640625" style="7" customWidth="1"/>
    <col min="1282" max="1282" width="8.6640625" style="7" customWidth="1"/>
    <col min="1283" max="1283" width="2.6640625" style="7" customWidth="1"/>
    <col min="1284" max="1284" width="180.6640625" style="7" customWidth="1"/>
    <col min="1285" max="1285" width="2.6640625" style="7" customWidth="1"/>
    <col min="1286" max="1286" width="20.6640625" style="7" customWidth="1"/>
    <col min="1287" max="1287" width="50.6640625" style="7" customWidth="1"/>
    <col min="1288" max="1293" width="12" style="7" customWidth="1"/>
    <col min="1294" max="1294" width="14" style="7" customWidth="1"/>
    <col min="1295" max="1536" width="9.33203125" style="7"/>
    <col min="1537" max="1537" width="10.6640625" style="7" customWidth="1"/>
    <col min="1538" max="1538" width="8.6640625" style="7" customWidth="1"/>
    <col min="1539" max="1539" width="2.6640625" style="7" customWidth="1"/>
    <col min="1540" max="1540" width="180.6640625" style="7" customWidth="1"/>
    <col min="1541" max="1541" width="2.6640625" style="7" customWidth="1"/>
    <col min="1542" max="1542" width="20.6640625" style="7" customWidth="1"/>
    <col min="1543" max="1543" width="50.6640625" style="7" customWidth="1"/>
    <col min="1544" max="1549" width="12" style="7" customWidth="1"/>
    <col min="1550" max="1550" width="14" style="7" customWidth="1"/>
    <col min="1551" max="1792" width="9.33203125" style="7"/>
    <col min="1793" max="1793" width="10.6640625" style="7" customWidth="1"/>
    <col min="1794" max="1794" width="8.6640625" style="7" customWidth="1"/>
    <col min="1795" max="1795" width="2.6640625" style="7" customWidth="1"/>
    <col min="1796" max="1796" width="180.6640625" style="7" customWidth="1"/>
    <col min="1797" max="1797" width="2.6640625" style="7" customWidth="1"/>
    <col min="1798" max="1798" width="20.6640625" style="7" customWidth="1"/>
    <col min="1799" max="1799" width="50.6640625" style="7" customWidth="1"/>
    <col min="1800" max="1805" width="12" style="7" customWidth="1"/>
    <col min="1806" max="1806" width="14" style="7" customWidth="1"/>
    <col min="1807" max="2048" width="9.33203125" style="7"/>
    <col min="2049" max="2049" width="10.6640625" style="7" customWidth="1"/>
    <col min="2050" max="2050" width="8.6640625" style="7" customWidth="1"/>
    <col min="2051" max="2051" width="2.6640625" style="7" customWidth="1"/>
    <col min="2052" max="2052" width="180.6640625" style="7" customWidth="1"/>
    <col min="2053" max="2053" width="2.6640625" style="7" customWidth="1"/>
    <col min="2054" max="2054" width="20.6640625" style="7" customWidth="1"/>
    <col min="2055" max="2055" width="50.6640625" style="7" customWidth="1"/>
    <col min="2056" max="2061" width="12" style="7" customWidth="1"/>
    <col min="2062" max="2062" width="14" style="7" customWidth="1"/>
    <col min="2063" max="2304" width="9.33203125" style="7"/>
    <col min="2305" max="2305" width="10.6640625" style="7" customWidth="1"/>
    <col min="2306" max="2306" width="8.6640625" style="7" customWidth="1"/>
    <col min="2307" max="2307" width="2.6640625" style="7" customWidth="1"/>
    <col min="2308" max="2308" width="180.6640625" style="7" customWidth="1"/>
    <col min="2309" max="2309" width="2.6640625" style="7" customWidth="1"/>
    <col min="2310" max="2310" width="20.6640625" style="7" customWidth="1"/>
    <col min="2311" max="2311" width="50.6640625" style="7" customWidth="1"/>
    <col min="2312" max="2317" width="12" style="7" customWidth="1"/>
    <col min="2318" max="2318" width="14" style="7" customWidth="1"/>
    <col min="2319" max="2560" width="9.33203125" style="7"/>
    <col min="2561" max="2561" width="10.6640625" style="7" customWidth="1"/>
    <col min="2562" max="2562" width="8.6640625" style="7" customWidth="1"/>
    <col min="2563" max="2563" width="2.6640625" style="7" customWidth="1"/>
    <col min="2564" max="2564" width="180.6640625" style="7" customWidth="1"/>
    <col min="2565" max="2565" width="2.6640625" style="7" customWidth="1"/>
    <col min="2566" max="2566" width="20.6640625" style="7" customWidth="1"/>
    <col min="2567" max="2567" width="50.6640625" style="7" customWidth="1"/>
    <col min="2568" max="2573" width="12" style="7" customWidth="1"/>
    <col min="2574" max="2574" width="14" style="7" customWidth="1"/>
    <col min="2575" max="2816" width="9.33203125" style="7"/>
    <col min="2817" max="2817" width="10.6640625" style="7" customWidth="1"/>
    <col min="2818" max="2818" width="8.6640625" style="7" customWidth="1"/>
    <col min="2819" max="2819" width="2.6640625" style="7" customWidth="1"/>
    <col min="2820" max="2820" width="180.6640625" style="7" customWidth="1"/>
    <col min="2821" max="2821" width="2.6640625" style="7" customWidth="1"/>
    <col min="2822" max="2822" width="20.6640625" style="7" customWidth="1"/>
    <col min="2823" max="2823" width="50.6640625" style="7" customWidth="1"/>
    <col min="2824" max="2829" width="12" style="7" customWidth="1"/>
    <col min="2830" max="2830" width="14" style="7" customWidth="1"/>
    <col min="2831" max="3072" width="9.33203125" style="7"/>
    <col min="3073" max="3073" width="10.6640625" style="7" customWidth="1"/>
    <col min="3074" max="3074" width="8.6640625" style="7" customWidth="1"/>
    <col min="3075" max="3075" width="2.6640625" style="7" customWidth="1"/>
    <col min="3076" max="3076" width="180.6640625" style="7" customWidth="1"/>
    <col min="3077" max="3077" width="2.6640625" style="7" customWidth="1"/>
    <col min="3078" max="3078" width="20.6640625" style="7" customWidth="1"/>
    <col min="3079" max="3079" width="50.6640625" style="7" customWidth="1"/>
    <col min="3080" max="3085" width="12" style="7" customWidth="1"/>
    <col min="3086" max="3086" width="14" style="7" customWidth="1"/>
    <col min="3087" max="3328" width="9.33203125" style="7"/>
    <col min="3329" max="3329" width="10.6640625" style="7" customWidth="1"/>
    <col min="3330" max="3330" width="8.6640625" style="7" customWidth="1"/>
    <col min="3331" max="3331" width="2.6640625" style="7" customWidth="1"/>
    <col min="3332" max="3332" width="180.6640625" style="7" customWidth="1"/>
    <col min="3333" max="3333" width="2.6640625" style="7" customWidth="1"/>
    <col min="3334" max="3334" width="20.6640625" style="7" customWidth="1"/>
    <col min="3335" max="3335" width="50.6640625" style="7" customWidth="1"/>
    <col min="3336" max="3341" width="12" style="7" customWidth="1"/>
    <col min="3342" max="3342" width="14" style="7" customWidth="1"/>
    <col min="3343" max="3584" width="9.33203125" style="7"/>
    <col min="3585" max="3585" width="10.6640625" style="7" customWidth="1"/>
    <col min="3586" max="3586" width="8.6640625" style="7" customWidth="1"/>
    <col min="3587" max="3587" width="2.6640625" style="7" customWidth="1"/>
    <col min="3588" max="3588" width="180.6640625" style="7" customWidth="1"/>
    <col min="3589" max="3589" width="2.6640625" style="7" customWidth="1"/>
    <col min="3590" max="3590" width="20.6640625" style="7" customWidth="1"/>
    <col min="3591" max="3591" width="50.6640625" style="7" customWidth="1"/>
    <col min="3592" max="3597" width="12" style="7" customWidth="1"/>
    <col min="3598" max="3598" width="14" style="7" customWidth="1"/>
    <col min="3599" max="3840" width="9.33203125" style="7"/>
    <col min="3841" max="3841" width="10.6640625" style="7" customWidth="1"/>
    <col min="3842" max="3842" width="8.6640625" style="7" customWidth="1"/>
    <col min="3843" max="3843" width="2.6640625" style="7" customWidth="1"/>
    <col min="3844" max="3844" width="180.6640625" style="7" customWidth="1"/>
    <col min="3845" max="3845" width="2.6640625" style="7" customWidth="1"/>
    <col min="3846" max="3846" width="20.6640625" style="7" customWidth="1"/>
    <col min="3847" max="3847" width="50.6640625" style="7" customWidth="1"/>
    <col min="3848" max="3853" width="12" style="7" customWidth="1"/>
    <col min="3854" max="3854" width="14" style="7" customWidth="1"/>
    <col min="3855" max="4096" width="9.33203125" style="7"/>
    <col min="4097" max="4097" width="10.6640625" style="7" customWidth="1"/>
    <col min="4098" max="4098" width="8.6640625" style="7" customWidth="1"/>
    <col min="4099" max="4099" width="2.6640625" style="7" customWidth="1"/>
    <col min="4100" max="4100" width="180.6640625" style="7" customWidth="1"/>
    <col min="4101" max="4101" width="2.6640625" style="7" customWidth="1"/>
    <col min="4102" max="4102" width="20.6640625" style="7" customWidth="1"/>
    <col min="4103" max="4103" width="50.6640625" style="7" customWidth="1"/>
    <col min="4104" max="4109" width="12" style="7" customWidth="1"/>
    <col min="4110" max="4110" width="14" style="7" customWidth="1"/>
    <col min="4111" max="4352" width="9.33203125" style="7"/>
    <col min="4353" max="4353" width="10.6640625" style="7" customWidth="1"/>
    <col min="4354" max="4354" width="8.6640625" style="7" customWidth="1"/>
    <col min="4355" max="4355" width="2.6640625" style="7" customWidth="1"/>
    <col min="4356" max="4356" width="180.6640625" style="7" customWidth="1"/>
    <col min="4357" max="4357" width="2.6640625" style="7" customWidth="1"/>
    <col min="4358" max="4358" width="20.6640625" style="7" customWidth="1"/>
    <col min="4359" max="4359" width="50.6640625" style="7" customWidth="1"/>
    <col min="4360" max="4365" width="12" style="7" customWidth="1"/>
    <col min="4366" max="4366" width="14" style="7" customWidth="1"/>
    <col min="4367" max="4608" width="9.33203125" style="7"/>
    <col min="4609" max="4609" width="10.6640625" style="7" customWidth="1"/>
    <col min="4610" max="4610" width="8.6640625" style="7" customWidth="1"/>
    <col min="4611" max="4611" width="2.6640625" style="7" customWidth="1"/>
    <col min="4612" max="4612" width="180.6640625" style="7" customWidth="1"/>
    <col min="4613" max="4613" width="2.6640625" style="7" customWidth="1"/>
    <col min="4614" max="4614" width="20.6640625" style="7" customWidth="1"/>
    <col min="4615" max="4615" width="50.6640625" style="7" customWidth="1"/>
    <col min="4616" max="4621" width="12" style="7" customWidth="1"/>
    <col min="4622" max="4622" width="14" style="7" customWidth="1"/>
    <col min="4623" max="4864" width="9.33203125" style="7"/>
    <col min="4865" max="4865" width="10.6640625" style="7" customWidth="1"/>
    <col min="4866" max="4866" width="8.6640625" style="7" customWidth="1"/>
    <col min="4867" max="4867" width="2.6640625" style="7" customWidth="1"/>
    <col min="4868" max="4868" width="180.6640625" style="7" customWidth="1"/>
    <col min="4869" max="4869" width="2.6640625" style="7" customWidth="1"/>
    <col min="4870" max="4870" width="20.6640625" style="7" customWidth="1"/>
    <col min="4871" max="4871" width="50.6640625" style="7" customWidth="1"/>
    <col min="4872" max="4877" width="12" style="7" customWidth="1"/>
    <col min="4878" max="4878" width="14" style="7" customWidth="1"/>
    <col min="4879" max="5120" width="9.33203125" style="7"/>
    <col min="5121" max="5121" width="10.6640625" style="7" customWidth="1"/>
    <col min="5122" max="5122" width="8.6640625" style="7" customWidth="1"/>
    <col min="5123" max="5123" width="2.6640625" style="7" customWidth="1"/>
    <col min="5124" max="5124" width="180.6640625" style="7" customWidth="1"/>
    <col min="5125" max="5125" width="2.6640625" style="7" customWidth="1"/>
    <col min="5126" max="5126" width="20.6640625" style="7" customWidth="1"/>
    <col min="5127" max="5127" width="50.6640625" style="7" customWidth="1"/>
    <col min="5128" max="5133" width="12" style="7" customWidth="1"/>
    <col min="5134" max="5134" width="14" style="7" customWidth="1"/>
    <col min="5135" max="5376" width="9.33203125" style="7"/>
    <col min="5377" max="5377" width="10.6640625" style="7" customWidth="1"/>
    <col min="5378" max="5378" width="8.6640625" style="7" customWidth="1"/>
    <col min="5379" max="5379" width="2.6640625" style="7" customWidth="1"/>
    <col min="5380" max="5380" width="180.6640625" style="7" customWidth="1"/>
    <col min="5381" max="5381" width="2.6640625" style="7" customWidth="1"/>
    <col min="5382" max="5382" width="20.6640625" style="7" customWidth="1"/>
    <col min="5383" max="5383" width="50.6640625" style="7" customWidth="1"/>
    <col min="5384" max="5389" width="12" style="7" customWidth="1"/>
    <col min="5390" max="5390" width="14" style="7" customWidth="1"/>
    <col min="5391" max="5632" width="9.33203125" style="7"/>
    <col min="5633" max="5633" width="10.6640625" style="7" customWidth="1"/>
    <col min="5634" max="5634" width="8.6640625" style="7" customWidth="1"/>
    <col min="5635" max="5635" width="2.6640625" style="7" customWidth="1"/>
    <col min="5636" max="5636" width="180.6640625" style="7" customWidth="1"/>
    <col min="5637" max="5637" width="2.6640625" style="7" customWidth="1"/>
    <col min="5638" max="5638" width="20.6640625" style="7" customWidth="1"/>
    <col min="5639" max="5639" width="50.6640625" style="7" customWidth="1"/>
    <col min="5640" max="5645" width="12" style="7" customWidth="1"/>
    <col min="5646" max="5646" width="14" style="7" customWidth="1"/>
    <col min="5647" max="5888" width="9.33203125" style="7"/>
    <col min="5889" max="5889" width="10.6640625" style="7" customWidth="1"/>
    <col min="5890" max="5890" width="8.6640625" style="7" customWidth="1"/>
    <col min="5891" max="5891" width="2.6640625" style="7" customWidth="1"/>
    <col min="5892" max="5892" width="180.6640625" style="7" customWidth="1"/>
    <col min="5893" max="5893" width="2.6640625" style="7" customWidth="1"/>
    <col min="5894" max="5894" width="20.6640625" style="7" customWidth="1"/>
    <col min="5895" max="5895" width="50.6640625" style="7" customWidth="1"/>
    <col min="5896" max="5901" width="12" style="7" customWidth="1"/>
    <col min="5902" max="5902" width="14" style="7" customWidth="1"/>
    <col min="5903" max="6144" width="9.33203125" style="7"/>
    <col min="6145" max="6145" width="10.6640625" style="7" customWidth="1"/>
    <col min="6146" max="6146" width="8.6640625" style="7" customWidth="1"/>
    <col min="6147" max="6147" width="2.6640625" style="7" customWidth="1"/>
    <col min="6148" max="6148" width="180.6640625" style="7" customWidth="1"/>
    <col min="6149" max="6149" width="2.6640625" style="7" customWidth="1"/>
    <col min="6150" max="6150" width="20.6640625" style="7" customWidth="1"/>
    <col min="6151" max="6151" width="50.6640625" style="7" customWidth="1"/>
    <col min="6152" max="6157" width="12" style="7" customWidth="1"/>
    <col min="6158" max="6158" width="14" style="7" customWidth="1"/>
    <col min="6159" max="6400" width="9.33203125" style="7"/>
    <col min="6401" max="6401" width="10.6640625" style="7" customWidth="1"/>
    <col min="6402" max="6402" width="8.6640625" style="7" customWidth="1"/>
    <col min="6403" max="6403" width="2.6640625" style="7" customWidth="1"/>
    <col min="6404" max="6404" width="180.6640625" style="7" customWidth="1"/>
    <col min="6405" max="6405" width="2.6640625" style="7" customWidth="1"/>
    <col min="6406" max="6406" width="20.6640625" style="7" customWidth="1"/>
    <col min="6407" max="6407" width="50.6640625" style="7" customWidth="1"/>
    <col min="6408" max="6413" width="12" style="7" customWidth="1"/>
    <col min="6414" max="6414" width="14" style="7" customWidth="1"/>
    <col min="6415" max="6656" width="9.33203125" style="7"/>
    <col min="6657" max="6657" width="10.6640625" style="7" customWidth="1"/>
    <col min="6658" max="6658" width="8.6640625" style="7" customWidth="1"/>
    <col min="6659" max="6659" width="2.6640625" style="7" customWidth="1"/>
    <col min="6660" max="6660" width="180.6640625" style="7" customWidth="1"/>
    <col min="6661" max="6661" width="2.6640625" style="7" customWidth="1"/>
    <col min="6662" max="6662" width="20.6640625" style="7" customWidth="1"/>
    <col min="6663" max="6663" width="50.6640625" style="7" customWidth="1"/>
    <col min="6664" max="6669" width="12" style="7" customWidth="1"/>
    <col min="6670" max="6670" width="14" style="7" customWidth="1"/>
    <col min="6671" max="6912" width="9.33203125" style="7"/>
    <col min="6913" max="6913" width="10.6640625" style="7" customWidth="1"/>
    <col min="6914" max="6914" width="8.6640625" style="7" customWidth="1"/>
    <col min="6915" max="6915" width="2.6640625" style="7" customWidth="1"/>
    <col min="6916" max="6916" width="180.6640625" style="7" customWidth="1"/>
    <col min="6917" max="6917" width="2.6640625" style="7" customWidth="1"/>
    <col min="6918" max="6918" width="20.6640625" style="7" customWidth="1"/>
    <col min="6919" max="6919" width="50.6640625" style="7" customWidth="1"/>
    <col min="6920" max="6925" width="12" style="7" customWidth="1"/>
    <col min="6926" max="6926" width="14" style="7" customWidth="1"/>
    <col min="6927" max="7168" width="9.33203125" style="7"/>
    <col min="7169" max="7169" width="10.6640625" style="7" customWidth="1"/>
    <col min="7170" max="7170" width="8.6640625" style="7" customWidth="1"/>
    <col min="7171" max="7171" width="2.6640625" style="7" customWidth="1"/>
    <col min="7172" max="7172" width="180.6640625" style="7" customWidth="1"/>
    <col min="7173" max="7173" width="2.6640625" style="7" customWidth="1"/>
    <col min="7174" max="7174" width="20.6640625" style="7" customWidth="1"/>
    <col min="7175" max="7175" width="50.6640625" style="7" customWidth="1"/>
    <col min="7176" max="7181" width="12" style="7" customWidth="1"/>
    <col min="7182" max="7182" width="14" style="7" customWidth="1"/>
    <col min="7183" max="7424" width="9.33203125" style="7"/>
    <col min="7425" max="7425" width="10.6640625" style="7" customWidth="1"/>
    <col min="7426" max="7426" width="8.6640625" style="7" customWidth="1"/>
    <col min="7427" max="7427" width="2.6640625" style="7" customWidth="1"/>
    <col min="7428" max="7428" width="180.6640625" style="7" customWidth="1"/>
    <col min="7429" max="7429" width="2.6640625" style="7" customWidth="1"/>
    <col min="7430" max="7430" width="20.6640625" style="7" customWidth="1"/>
    <col min="7431" max="7431" width="50.6640625" style="7" customWidth="1"/>
    <col min="7432" max="7437" width="12" style="7" customWidth="1"/>
    <col min="7438" max="7438" width="14" style="7" customWidth="1"/>
    <col min="7439" max="7680" width="9.33203125" style="7"/>
    <col min="7681" max="7681" width="10.6640625" style="7" customWidth="1"/>
    <col min="7682" max="7682" width="8.6640625" style="7" customWidth="1"/>
    <col min="7683" max="7683" width="2.6640625" style="7" customWidth="1"/>
    <col min="7684" max="7684" width="180.6640625" style="7" customWidth="1"/>
    <col min="7685" max="7685" width="2.6640625" style="7" customWidth="1"/>
    <col min="7686" max="7686" width="20.6640625" style="7" customWidth="1"/>
    <col min="7687" max="7687" width="50.6640625" style="7" customWidth="1"/>
    <col min="7688" max="7693" width="12" style="7" customWidth="1"/>
    <col min="7694" max="7694" width="14" style="7" customWidth="1"/>
    <col min="7695" max="7936" width="9.33203125" style="7"/>
    <col min="7937" max="7937" width="10.6640625" style="7" customWidth="1"/>
    <col min="7938" max="7938" width="8.6640625" style="7" customWidth="1"/>
    <col min="7939" max="7939" width="2.6640625" style="7" customWidth="1"/>
    <col min="7940" max="7940" width="180.6640625" style="7" customWidth="1"/>
    <col min="7941" max="7941" width="2.6640625" style="7" customWidth="1"/>
    <col min="7942" max="7942" width="20.6640625" style="7" customWidth="1"/>
    <col min="7943" max="7943" width="50.6640625" style="7" customWidth="1"/>
    <col min="7944" max="7949" width="12" style="7" customWidth="1"/>
    <col min="7950" max="7950" width="14" style="7" customWidth="1"/>
    <col min="7951" max="8192" width="9.33203125" style="7"/>
    <col min="8193" max="8193" width="10.6640625" style="7" customWidth="1"/>
    <col min="8194" max="8194" width="8.6640625" style="7" customWidth="1"/>
    <col min="8195" max="8195" width="2.6640625" style="7" customWidth="1"/>
    <col min="8196" max="8196" width="180.6640625" style="7" customWidth="1"/>
    <col min="8197" max="8197" width="2.6640625" style="7" customWidth="1"/>
    <col min="8198" max="8198" width="20.6640625" style="7" customWidth="1"/>
    <col min="8199" max="8199" width="50.6640625" style="7" customWidth="1"/>
    <col min="8200" max="8205" width="12" style="7" customWidth="1"/>
    <col min="8206" max="8206" width="14" style="7" customWidth="1"/>
    <col min="8207" max="8448" width="9.33203125" style="7"/>
    <col min="8449" max="8449" width="10.6640625" style="7" customWidth="1"/>
    <col min="8450" max="8450" width="8.6640625" style="7" customWidth="1"/>
    <col min="8451" max="8451" width="2.6640625" style="7" customWidth="1"/>
    <col min="8452" max="8452" width="180.6640625" style="7" customWidth="1"/>
    <col min="8453" max="8453" width="2.6640625" style="7" customWidth="1"/>
    <col min="8454" max="8454" width="20.6640625" style="7" customWidth="1"/>
    <col min="8455" max="8455" width="50.6640625" style="7" customWidth="1"/>
    <col min="8456" max="8461" width="12" style="7" customWidth="1"/>
    <col min="8462" max="8462" width="14" style="7" customWidth="1"/>
    <col min="8463" max="8704" width="9.33203125" style="7"/>
    <col min="8705" max="8705" width="10.6640625" style="7" customWidth="1"/>
    <col min="8706" max="8706" width="8.6640625" style="7" customWidth="1"/>
    <col min="8707" max="8707" width="2.6640625" style="7" customWidth="1"/>
    <col min="8708" max="8708" width="180.6640625" style="7" customWidth="1"/>
    <col min="8709" max="8709" width="2.6640625" style="7" customWidth="1"/>
    <col min="8710" max="8710" width="20.6640625" style="7" customWidth="1"/>
    <col min="8711" max="8711" width="50.6640625" style="7" customWidth="1"/>
    <col min="8712" max="8717" width="12" style="7" customWidth="1"/>
    <col min="8718" max="8718" width="14" style="7" customWidth="1"/>
    <col min="8719" max="8960" width="9.33203125" style="7"/>
    <col min="8961" max="8961" width="10.6640625" style="7" customWidth="1"/>
    <col min="8962" max="8962" width="8.6640625" style="7" customWidth="1"/>
    <col min="8963" max="8963" width="2.6640625" style="7" customWidth="1"/>
    <col min="8964" max="8964" width="180.6640625" style="7" customWidth="1"/>
    <col min="8965" max="8965" width="2.6640625" style="7" customWidth="1"/>
    <col min="8966" max="8966" width="20.6640625" style="7" customWidth="1"/>
    <col min="8967" max="8967" width="50.6640625" style="7" customWidth="1"/>
    <col min="8968" max="8973" width="12" style="7" customWidth="1"/>
    <col min="8974" max="8974" width="14" style="7" customWidth="1"/>
    <col min="8975" max="9216" width="9.33203125" style="7"/>
    <col min="9217" max="9217" width="10.6640625" style="7" customWidth="1"/>
    <col min="9218" max="9218" width="8.6640625" style="7" customWidth="1"/>
    <col min="9219" max="9219" width="2.6640625" style="7" customWidth="1"/>
    <col min="9220" max="9220" width="180.6640625" style="7" customWidth="1"/>
    <col min="9221" max="9221" width="2.6640625" style="7" customWidth="1"/>
    <col min="9222" max="9222" width="20.6640625" style="7" customWidth="1"/>
    <col min="9223" max="9223" width="50.6640625" style="7" customWidth="1"/>
    <col min="9224" max="9229" width="12" style="7" customWidth="1"/>
    <col min="9230" max="9230" width="14" style="7" customWidth="1"/>
    <col min="9231" max="9472" width="9.33203125" style="7"/>
    <col min="9473" max="9473" width="10.6640625" style="7" customWidth="1"/>
    <col min="9474" max="9474" width="8.6640625" style="7" customWidth="1"/>
    <col min="9475" max="9475" width="2.6640625" style="7" customWidth="1"/>
    <col min="9476" max="9476" width="180.6640625" style="7" customWidth="1"/>
    <col min="9477" max="9477" width="2.6640625" style="7" customWidth="1"/>
    <col min="9478" max="9478" width="20.6640625" style="7" customWidth="1"/>
    <col min="9479" max="9479" width="50.6640625" style="7" customWidth="1"/>
    <col min="9480" max="9485" width="12" style="7" customWidth="1"/>
    <col min="9486" max="9486" width="14" style="7" customWidth="1"/>
    <col min="9487" max="9728" width="9.33203125" style="7"/>
    <col min="9729" max="9729" width="10.6640625" style="7" customWidth="1"/>
    <col min="9730" max="9730" width="8.6640625" style="7" customWidth="1"/>
    <col min="9731" max="9731" width="2.6640625" style="7" customWidth="1"/>
    <col min="9732" max="9732" width="180.6640625" style="7" customWidth="1"/>
    <col min="9733" max="9733" width="2.6640625" style="7" customWidth="1"/>
    <col min="9734" max="9734" width="20.6640625" style="7" customWidth="1"/>
    <col min="9735" max="9735" width="50.6640625" style="7" customWidth="1"/>
    <col min="9736" max="9741" width="12" style="7" customWidth="1"/>
    <col min="9742" max="9742" width="14" style="7" customWidth="1"/>
    <col min="9743" max="9984" width="9.33203125" style="7"/>
    <col min="9985" max="9985" width="10.6640625" style="7" customWidth="1"/>
    <col min="9986" max="9986" width="8.6640625" style="7" customWidth="1"/>
    <col min="9987" max="9987" width="2.6640625" style="7" customWidth="1"/>
    <col min="9988" max="9988" width="180.6640625" style="7" customWidth="1"/>
    <col min="9989" max="9989" width="2.6640625" style="7" customWidth="1"/>
    <col min="9990" max="9990" width="20.6640625" style="7" customWidth="1"/>
    <col min="9991" max="9991" width="50.6640625" style="7" customWidth="1"/>
    <col min="9992" max="9997" width="12" style="7" customWidth="1"/>
    <col min="9998" max="9998" width="14" style="7" customWidth="1"/>
    <col min="9999" max="10240" width="9.33203125" style="7"/>
    <col min="10241" max="10241" width="10.6640625" style="7" customWidth="1"/>
    <col min="10242" max="10242" width="8.6640625" style="7" customWidth="1"/>
    <col min="10243" max="10243" width="2.6640625" style="7" customWidth="1"/>
    <col min="10244" max="10244" width="180.6640625" style="7" customWidth="1"/>
    <col min="10245" max="10245" width="2.6640625" style="7" customWidth="1"/>
    <col min="10246" max="10246" width="20.6640625" style="7" customWidth="1"/>
    <col min="10247" max="10247" width="50.6640625" style="7" customWidth="1"/>
    <col min="10248" max="10253" width="12" style="7" customWidth="1"/>
    <col min="10254" max="10254" width="14" style="7" customWidth="1"/>
    <col min="10255" max="10496" width="9.33203125" style="7"/>
    <col min="10497" max="10497" width="10.6640625" style="7" customWidth="1"/>
    <col min="10498" max="10498" width="8.6640625" style="7" customWidth="1"/>
    <col min="10499" max="10499" width="2.6640625" style="7" customWidth="1"/>
    <col min="10500" max="10500" width="180.6640625" style="7" customWidth="1"/>
    <col min="10501" max="10501" width="2.6640625" style="7" customWidth="1"/>
    <col min="10502" max="10502" width="20.6640625" style="7" customWidth="1"/>
    <col min="10503" max="10503" width="50.6640625" style="7" customWidth="1"/>
    <col min="10504" max="10509" width="12" style="7" customWidth="1"/>
    <col min="10510" max="10510" width="14" style="7" customWidth="1"/>
    <col min="10511" max="10752" width="9.33203125" style="7"/>
    <col min="10753" max="10753" width="10.6640625" style="7" customWidth="1"/>
    <col min="10754" max="10754" width="8.6640625" style="7" customWidth="1"/>
    <col min="10755" max="10755" width="2.6640625" style="7" customWidth="1"/>
    <col min="10756" max="10756" width="180.6640625" style="7" customWidth="1"/>
    <col min="10757" max="10757" width="2.6640625" style="7" customWidth="1"/>
    <col min="10758" max="10758" width="20.6640625" style="7" customWidth="1"/>
    <col min="10759" max="10759" width="50.6640625" style="7" customWidth="1"/>
    <col min="10760" max="10765" width="12" style="7" customWidth="1"/>
    <col min="10766" max="10766" width="14" style="7" customWidth="1"/>
    <col min="10767" max="11008" width="9.33203125" style="7"/>
    <col min="11009" max="11009" width="10.6640625" style="7" customWidth="1"/>
    <col min="11010" max="11010" width="8.6640625" style="7" customWidth="1"/>
    <col min="11011" max="11011" width="2.6640625" style="7" customWidth="1"/>
    <col min="11012" max="11012" width="180.6640625" style="7" customWidth="1"/>
    <col min="11013" max="11013" width="2.6640625" style="7" customWidth="1"/>
    <col min="11014" max="11014" width="20.6640625" style="7" customWidth="1"/>
    <col min="11015" max="11015" width="50.6640625" style="7" customWidth="1"/>
    <col min="11016" max="11021" width="12" style="7" customWidth="1"/>
    <col min="11022" max="11022" width="14" style="7" customWidth="1"/>
    <col min="11023" max="11264" width="9.33203125" style="7"/>
    <col min="11265" max="11265" width="10.6640625" style="7" customWidth="1"/>
    <col min="11266" max="11266" width="8.6640625" style="7" customWidth="1"/>
    <col min="11267" max="11267" width="2.6640625" style="7" customWidth="1"/>
    <col min="11268" max="11268" width="180.6640625" style="7" customWidth="1"/>
    <col min="11269" max="11269" width="2.6640625" style="7" customWidth="1"/>
    <col min="11270" max="11270" width="20.6640625" style="7" customWidth="1"/>
    <col min="11271" max="11271" width="50.6640625" style="7" customWidth="1"/>
    <col min="11272" max="11277" width="12" style="7" customWidth="1"/>
    <col min="11278" max="11278" width="14" style="7" customWidth="1"/>
    <col min="11279" max="11520" width="9.33203125" style="7"/>
    <col min="11521" max="11521" width="10.6640625" style="7" customWidth="1"/>
    <col min="11522" max="11522" width="8.6640625" style="7" customWidth="1"/>
    <col min="11523" max="11523" width="2.6640625" style="7" customWidth="1"/>
    <col min="11524" max="11524" width="180.6640625" style="7" customWidth="1"/>
    <col min="11525" max="11525" width="2.6640625" style="7" customWidth="1"/>
    <col min="11526" max="11526" width="20.6640625" style="7" customWidth="1"/>
    <col min="11527" max="11527" width="50.6640625" style="7" customWidth="1"/>
    <col min="11528" max="11533" width="12" style="7" customWidth="1"/>
    <col min="11534" max="11534" width="14" style="7" customWidth="1"/>
    <col min="11535" max="11776" width="9.33203125" style="7"/>
    <col min="11777" max="11777" width="10.6640625" style="7" customWidth="1"/>
    <col min="11778" max="11778" width="8.6640625" style="7" customWidth="1"/>
    <col min="11779" max="11779" width="2.6640625" style="7" customWidth="1"/>
    <col min="11780" max="11780" width="180.6640625" style="7" customWidth="1"/>
    <col min="11781" max="11781" width="2.6640625" style="7" customWidth="1"/>
    <col min="11782" max="11782" width="20.6640625" style="7" customWidth="1"/>
    <col min="11783" max="11783" width="50.6640625" style="7" customWidth="1"/>
    <col min="11784" max="11789" width="12" style="7" customWidth="1"/>
    <col min="11790" max="11790" width="14" style="7" customWidth="1"/>
    <col min="11791" max="12032" width="9.33203125" style="7"/>
    <col min="12033" max="12033" width="10.6640625" style="7" customWidth="1"/>
    <col min="12034" max="12034" width="8.6640625" style="7" customWidth="1"/>
    <col min="12035" max="12035" width="2.6640625" style="7" customWidth="1"/>
    <col min="12036" max="12036" width="180.6640625" style="7" customWidth="1"/>
    <col min="12037" max="12037" width="2.6640625" style="7" customWidth="1"/>
    <col min="12038" max="12038" width="20.6640625" style="7" customWidth="1"/>
    <col min="12039" max="12039" width="50.6640625" style="7" customWidth="1"/>
    <col min="12040" max="12045" width="12" style="7" customWidth="1"/>
    <col min="12046" max="12046" width="14" style="7" customWidth="1"/>
    <col min="12047" max="12288" width="9.33203125" style="7"/>
    <col min="12289" max="12289" width="10.6640625" style="7" customWidth="1"/>
    <col min="12290" max="12290" width="8.6640625" style="7" customWidth="1"/>
    <col min="12291" max="12291" width="2.6640625" style="7" customWidth="1"/>
    <col min="12292" max="12292" width="180.6640625" style="7" customWidth="1"/>
    <col min="12293" max="12293" width="2.6640625" style="7" customWidth="1"/>
    <col min="12294" max="12294" width="20.6640625" style="7" customWidth="1"/>
    <col min="12295" max="12295" width="50.6640625" style="7" customWidth="1"/>
    <col min="12296" max="12301" width="12" style="7" customWidth="1"/>
    <col min="12302" max="12302" width="14" style="7" customWidth="1"/>
    <col min="12303" max="12544" width="9.33203125" style="7"/>
    <col min="12545" max="12545" width="10.6640625" style="7" customWidth="1"/>
    <col min="12546" max="12546" width="8.6640625" style="7" customWidth="1"/>
    <col min="12547" max="12547" width="2.6640625" style="7" customWidth="1"/>
    <col min="12548" max="12548" width="180.6640625" style="7" customWidth="1"/>
    <col min="12549" max="12549" width="2.6640625" style="7" customWidth="1"/>
    <col min="12550" max="12550" width="20.6640625" style="7" customWidth="1"/>
    <col min="12551" max="12551" width="50.6640625" style="7" customWidth="1"/>
    <col min="12552" max="12557" width="12" style="7" customWidth="1"/>
    <col min="12558" max="12558" width="14" style="7" customWidth="1"/>
    <col min="12559" max="12800" width="9.33203125" style="7"/>
    <col min="12801" max="12801" width="10.6640625" style="7" customWidth="1"/>
    <col min="12802" max="12802" width="8.6640625" style="7" customWidth="1"/>
    <col min="12803" max="12803" width="2.6640625" style="7" customWidth="1"/>
    <col min="12804" max="12804" width="180.6640625" style="7" customWidth="1"/>
    <col min="12805" max="12805" width="2.6640625" style="7" customWidth="1"/>
    <col min="12806" max="12806" width="20.6640625" style="7" customWidth="1"/>
    <col min="12807" max="12807" width="50.6640625" style="7" customWidth="1"/>
    <col min="12808" max="12813" width="12" style="7" customWidth="1"/>
    <col min="12814" max="12814" width="14" style="7" customWidth="1"/>
    <col min="12815" max="13056" width="9.33203125" style="7"/>
    <col min="13057" max="13057" width="10.6640625" style="7" customWidth="1"/>
    <col min="13058" max="13058" width="8.6640625" style="7" customWidth="1"/>
    <col min="13059" max="13059" width="2.6640625" style="7" customWidth="1"/>
    <col min="13060" max="13060" width="180.6640625" style="7" customWidth="1"/>
    <col min="13061" max="13061" width="2.6640625" style="7" customWidth="1"/>
    <col min="13062" max="13062" width="20.6640625" style="7" customWidth="1"/>
    <col min="13063" max="13063" width="50.6640625" style="7" customWidth="1"/>
    <col min="13064" max="13069" width="12" style="7" customWidth="1"/>
    <col min="13070" max="13070" width="14" style="7" customWidth="1"/>
    <col min="13071" max="13312" width="9.33203125" style="7"/>
    <col min="13313" max="13313" width="10.6640625" style="7" customWidth="1"/>
    <col min="13314" max="13314" width="8.6640625" style="7" customWidth="1"/>
    <col min="13315" max="13315" width="2.6640625" style="7" customWidth="1"/>
    <col min="13316" max="13316" width="180.6640625" style="7" customWidth="1"/>
    <col min="13317" max="13317" width="2.6640625" style="7" customWidth="1"/>
    <col min="13318" max="13318" width="20.6640625" style="7" customWidth="1"/>
    <col min="13319" max="13319" width="50.6640625" style="7" customWidth="1"/>
    <col min="13320" max="13325" width="12" style="7" customWidth="1"/>
    <col min="13326" max="13326" width="14" style="7" customWidth="1"/>
    <col min="13327" max="13568" width="9.33203125" style="7"/>
    <col min="13569" max="13569" width="10.6640625" style="7" customWidth="1"/>
    <col min="13570" max="13570" width="8.6640625" style="7" customWidth="1"/>
    <col min="13571" max="13571" width="2.6640625" style="7" customWidth="1"/>
    <col min="13572" max="13572" width="180.6640625" style="7" customWidth="1"/>
    <col min="13573" max="13573" width="2.6640625" style="7" customWidth="1"/>
    <col min="13574" max="13574" width="20.6640625" style="7" customWidth="1"/>
    <col min="13575" max="13575" width="50.6640625" style="7" customWidth="1"/>
    <col min="13576" max="13581" width="12" style="7" customWidth="1"/>
    <col min="13582" max="13582" width="14" style="7" customWidth="1"/>
    <col min="13583" max="13824" width="9.33203125" style="7"/>
    <col min="13825" max="13825" width="10.6640625" style="7" customWidth="1"/>
    <col min="13826" max="13826" width="8.6640625" style="7" customWidth="1"/>
    <col min="13827" max="13827" width="2.6640625" style="7" customWidth="1"/>
    <col min="13828" max="13828" width="180.6640625" style="7" customWidth="1"/>
    <col min="13829" max="13829" width="2.6640625" style="7" customWidth="1"/>
    <col min="13830" max="13830" width="20.6640625" style="7" customWidth="1"/>
    <col min="13831" max="13831" width="50.6640625" style="7" customWidth="1"/>
    <col min="13832" max="13837" width="12" style="7" customWidth="1"/>
    <col min="13838" max="13838" width="14" style="7" customWidth="1"/>
    <col min="13839" max="14080" width="9.33203125" style="7"/>
    <col min="14081" max="14081" width="10.6640625" style="7" customWidth="1"/>
    <col min="14082" max="14082" width="8.6640625" style="7" customWidth="1"/>
    <col min="14083" max="14083" width="2.6640625" style="7" customWidth="1"/>
    <col min="14084" max="14084" width="180.6640625" style="7" customWidth="1"/>
    <col min="14085" max="14085" width="2.6640625" style="7" customWidth="1"/>
    <col min="14086" max="14086" width="20.6640625" style="7" customWidth="1"/>
    <col min="14087" max="14087" width="50.6640625" style="7" customWidth="1"/>
    <col min="14088" max="14093" width="12" style="7" customWidth="1"/>
    <col min="14094" max="14094" width="14" style="7" customWidth="1"/>
    <col min="14095" max="14336" width="9.33203125" style="7"/>
    <col min="14337" max="14337" width="10.6640625" style="7" customWidth="1"/>
    <col min="14338" max="14338" width="8.6640625" style="7" customWidth="1"/>
    <col min="14339" max="14339" width="2.6640625" style="7" customWidth="1"/>
    <col min="14340" max="14340" width="180.6640625" style="7" customWidth="1"/>
    <col min="14341" max="14341" width="2.6640625" style="7" customWidth="1"/>
    <col min="14342" max="14342" width="20.6640625" style="7" customWidth="1"/>
    <col min="14343" max="14343" width="50.6640625" style="7" customWidth="1"/>
    <col min="14344" max="14349" width="12" style="7" customWidth="1"/>
    <col min="14350" max="14350" width="14" style="7" customWidth="1"/>
    <col min="14351" max="14592" width="9.33203125" style="7"/>
    <col min="14593" max="14593" width="10.6640625" style="7" customWidth="1"/>
    <col min="14594" max="14594" width="8.6640625" style="7" customWidth="1"/>
    <col min="14595" max="14595" width="2.6640625" style="7" customWidth="1"/>
    <col min="14596" max="14596" width="180.6640625" style="7" customWidth="1"/>
    <col min="14597" max="14597" width="2.6640625" style="7" customWidth="1"/>
    <col min="14598" max="14598" width="20.6640625" style="7" customWidth="1"/>
    <col min="14599" max="14599" width="50.6640625" style="7" customWidth="1"/>
    <col min="14600" max="14605" width="12" style="7" customWidth="1"/>
    <col min="14606" max="14606" width="14" style="7" customWidth="1"/>
    <col min="14607" max="14848" width="9.33203125" style="7"/>
    <col min="14849" max="14849" width="10.6640625" style="7" customWidth="1"/>
    <col min="14850" max="14850" width="8.6640625" style="7" customWidth="1"/>
    <col min="14851" max="14851" width="2.6640625" style="7" customWidth="1"/>
    <col min="14852" max="14852" width="180.6640625" style="7" customWidth="1"/>
    <col min="14853" max="14853" width="2.6640625" style="7" customWidth="1"/>
    <col min="14854" max="14854" width="20.6640625" style="7" customWidth="1"/>
    <col min="14855" max="14855" width="50.6640625" style="7" customWidth="1"/>
    <col min="14856" max="14861" width="12" style="7" customWidth="1"/>
    <col min="14862" max="14862" width="14" style="7" customWidth="1"/>
    <col min="14863" max="15104" width="9.33203125" style="7"/>
    <col min="15105" max="15105" width="10.6640625" style="7" customWidth="1"/>
    <col min="15106" max="15106" width="8.6640625" style="7" customWidth="1"/>
    <col min="15107" max="15107" width="2.6640625" style="7" customWidth="1"/>
    <col min="15108" max="15108" width="180.6640625" style="7" customWidth="1"/>
    <col min="15109" max="15109" width="2.6640625" style="7" customWidth="1"/>
    <col min="15110" max="15110" width="20.6640625" style="7" customWidth="1"/>
    <col min="15111" max="15111" width="50.6640625" style="7" customWidth="1"/>
    <col min="15112" max="15117" width="12" style="7" customWidth="1"/>
    <col min="15118" max="15118" width="14" style="7" customWidth="1"/>
    <col min="15119" max="15360" width="9.33203125" style="7"/>
    <col min="15361" max="15361" width="10.6640625" style="7" customWidth="1"/>
    <col min="15362" max="15362" width="8.6640625" style="7" customWidth="1"/>
    <col min="15363" max="15363" width="2.6640625" style="7" customWidth="1"/>
    <col min="15364" max="15364" width="180.6640625" style="7" customWidth="1"/>
    <col min="15365" max="15365" width="2.6640625" style="7" customWidth="1"/>
    <col min="15366" max="15366" width="20.6640625" style="7" customWidth="1"/>
    <col min="15367" max="15367" width="50.6640625" style="7" customWidth="1"/>
    <col min="15368" max="15373" width="12" style="7" customWidth="1"/>
    <col min="15374" max="15374" width="14" style="7" customWidth="1"/>
    <col min="15375" max="15616" width="9.33203125" style="7"/>
    <col min="15617" max="15617" width="10.6640625" style="7" customWidth="1"/>
    <col min="15618" max="15618" width="8.6640625" style="7" customWidth="1"/>
    <col min="15619" max="15619" width="2.6640625" style="7" customWidth="1"/>
    <col min="15620" max="15620" width="180.6640625" style="7" customWidth="1"/>
    <col min="15621" max="15621" width="2.6640625" style="7" customWidth="1"/>
    <col min="15622" max="15622" width="20.6640625" style="7" customWidth="1"/>
    <col min="15623" max="15623" width="50.6640625" style="7" customWidth="1"/>
    <col min="15624" max="15629" width="12" style="7" customWidth="1"/>
    <col min="15630" max="15630" width="14" style="7" customWidth="1"/>
    <col min="15631" max="15872" width="9.33203125" style="7"/>
    <col min="15873" max="15873" width="10.6640625" style="7" customWidth="1"/>
    <col min="15874" max="15874" width="8.6640625" style="7" customWidth="1"/>
    <col min="15875" max="15875" width="2.6640625" style="7" customWidth="1"/>
    <col min="15876" max="15876" width="180.6640625" style="7" customWidth="1"/>
    <col min="15877" max="15877" width="2.6640625" style="7" customWidth="1"/>
    <col min="15878" max="15878" width="20.6640625" style="7" customWidth="1"/>
    <col min="15879" max="15879" width="50.6640625" style="7" customWidth="1"/>
    <col min="15880" max="15885" width="12" style="7" customWidth="1"/>
    <col min="15886" max="15886" width="14" style="7" customWidth="1"/>
    <col min="15887" max="16128" width="9.33203125" style="7"/>
    <col min="16129" max="16129" width="10.6640625" style="7" customWidth="1"/>
    <col min="16130" max="16130" width="8.6640625" style="7" customWidth="1"/>
    <col min="16131" max="16131" width="2.6640625" style="7" customWidth="1"/>
    <col min="16132" max="16132" width="180.6640625" style="7" customWidth="1"/>
    <col min="16133" max="16133" width="2.6640625" style="7" customWidth="1"/>
    <col min="16134" max="16134" width="20.6640625" style="7" customWidth="1"/>
    <col min="16135" max="16135" width="50.6640625" style="7" customWidth="1"/>
    <col min="16136" max="16141" width="12" style="7" customWidth="1"/>
    <col min="16142" max="16142" width="14" style="7" customWidth="1"/>
    <col min="16143" max="16384" width="9.33203125" style="7"/>
  </cols>
  <sheetData>
    <row r="1" spans="1:14" s="182" customFormat="1" ht="35.1" customHeight="1" thickBot="1" x14ac:dyDescent="0.25">
      <c r="A1" s="176"/>
      <c r="B1" s="177"/>
      <c r="C1" s="178"/>
      <c r="D1" s="178"/>
      <c r="E1" s="179"/>
      <c r="F1" s="179"/>
      <c r="G1" s="180" t="s">
        <v>182</v>
      </c>
      <c r="H1" s="181" t="s">
        <v>161</v>
      </c>
      <c r="J1" s="183"/>
    </row>
    <row r="2" spans="1:14" s="182" customFormat="1" ht="35.1" customHeight="1" x14ac:dyDescent="0.35">
      <c r="A2" s="184" t="s">
        <v>19</v>
      </c>
      <c r="B2" s="185"/>
      <c r="C2" s="186"/>
      <c r="D2" s="186"/>
      <c r="E2" s="186"/>
      <c r="F2" s="187"/>
      <c r="G2" s="322" t="str">
        <f>IF(AND(ISBLANK($F$13),SUM('t15(1)'!$W$1:$W$65519)+SUM('t15(1)'!$R$1:$R$65519)&gt;0),"Attenzione: è necessario compilare la domanda LEG428 !!!","OK")</f>
        <v>OK</v>
      </c>
      <c r="H2" s="188"/>
      <c r="I2" s="189"/>
      <c r="J2" s="183"/>
    </row>
    <row r="3" spans="1:14" s="193" customFormat="1" ht="35.1" customHeight="1" thickBot="1" x14ac:dyDescent="0.4">
      <c r="A3" s="184" t="s">
        <v>20</v>
      </c>
      <c r="B3" s="185"/>
      <c r="C3" s="190"/>
      <c r="D3" s="190"/>
      <c r="E3" s="191"/>
      <c r="F3" s="192"/>
      <c r="G3" s="323"/>
      <c r="H3" s="188"/>
      <c r="I3" s="189"/>
      <c r="J3" s="183"/>
    </row>
    <row r="4" spans="1:14" s="200" customFormat="1" ht="35.1" customHeight="1" thickBot="1" x14ac:dyDescent="0.2">
      <c r="A4" s="194"/>
      <c r="B4" s="195"/>
      <c r="C4" s="196"/>
      <c r="D4" s="196"/>
      <c r="E4" s="197"/>
      <c r="F4" s="198"/>
      <c r="G4" s="199" t="s">
        <v>21</v>
      </c>
      <c r="I4" s="201"/>
    </row>
    <row r="5" spans="1:14" s="200" customFormat="1" ht="35.1" customHeight="1" x14ac:dyDescent="0.15">
      <c r="A5" s="202"/>
      <c r="B5" s="203"/>
      <c r="D5" s="204"/>
      <c r="E5" s="204"/>
      <c r="F5" s="205"/>
      <c r="G5" s="324" t="s">
        <v>160</v>
      </c>
      <c r="I5" s="201"/>
      <c r="J5" s="204"/>
    </row>
    <row r="6" spans="1:14" s="200" customFormat="1" ht="35.1" customHeight="1" thickBot="1" x14ac:dyDescent="0.2">
      <c r="A6" s="206" t="e">
        <f>#REF!</f>
        <v>#REF!</v>
      </c>
      <c r="B6" s="207"/>
      <c r="C6" s="208"/>
      <c r="D6" s="209"/>
      <c r="E6" s="208"/>
      <c r="F6" s="208"/>
      <c r="G6" s="325"/>
      <c r="H6" s="210"/>
      <c r="I6" s="201"/>
    </row>
    <row r="7" spans="1:14" s="200" customFormat="1" ht="35.1" customHeight="1" x14ac:dyDescent="0.15">
      <c r="A7" s="206"/>
      <c r="B7" s="211"/>
      <c r="D7" s="212" t="s">
        <v>183</v>
      </c>
      <c r="H7" s="213"/>
      <c r="I7" s="214"/>
      <c r="J7" s="213"/>
      <c r="N7" s="3" t="s">
        <v>22</v>
      </c>
    </row>
    <row r="8" spans="1:14" s="200" customFormat="1" ht="15" customHeight="1" x14ac:dyDescent="0.15">
      <c r="A8" s="206"/>
      <c r="B8" s="211"/>
      <c r="D8" s="214"/>
      <c r="H8" s="213"/>
      <c r="I8" s="214"/>
      <c r="J8" s="213"/>
      <c r="N8" s="201">
        <f>(COUNTIF(F:F,"&lt;&gt;"&amp;"")+COUNTIF(D34,"&lt;&gt;"&amp;"")+COUNTIF(D37,"&lt;&gt;"&amp;""))-2</f>
        <v>5</v>
      </c>
    </row>
    <row r="9" spans="1:14" s="200" customFormat="1" ht="10.35" customHeight="1" x14ac:dyDescent="0.15">
      <c r="A9" s="206"/>
      <c r="B9" s="211"/>
      <c r="D9" s="214"/>
      <c r="H9" s="213"/>
      <c r="I9" s="214"/>
      <c r="J9" s="213"/>
      <c r="N9" s="3"/>
    </row>
    <row r="10" spans="1:14" ht="10.35" customHeight="1" x14ac:dyDescent="0.2">
      <c r="A10" s="5"/>
      <c r="B10" s="14"/>
      <c r="D10" s="215"/>
      <c r="E10" s="5"/>
      <c r="F10" s="18"/>
      <c r="H10" s="5"/>
      <c r="I10" s="5"/>
      <c r="J10" s="6"/>
    </row>
    <row r="11" spans="1:14" s="9" customFormat="1" ht="35.25" customHeight="1" x14ac:dyDescent="0.15">
      <c r="A11" s="216" t="s">
        <v>34</v>
      </c>
      <c r="B11" s="216"/>
      <c r="C11" s="216"/>
      <c r="D11" s="217" t="s">
        <v>135</v>
      </c>
      <c r="E11" s="216"/>
      <c r="F11" s="218"/>
      <c r="G11" s="8"/>
      <c r="I11" s="219"/>
      <c r="J11" s="10"/>
    </row>
    <row r="12" spans="1:14" s="9" customFormat="1" ht="4.3499999999999996" customHeight="1" x14ac:dyDescent="0.15">
      <c r="A12" s="13"/>
      <c r="B12" s="14"/>
      <c r="D12" s="8"/>
      <c r="E12" s="11"/>
      <c r="F12" s="18"/>
      <c r="G12" s="8"/>
      <c r="I12" s="219"/>
      <c r="J12" s="10"/>
    </row>
    <row r="13" spans="1:14" s="9" customFormat="1" ht="30" customHeight="1" x14ac:dyDescent="0.15">
      <c r="A13" s="23" t="s">
        <v>184</v>
      </c>
      <c r="B13" s="40" t="s">
        <v>32</v>
      </c>
      <c r="C13" s="220" t="s">
        <v>199</v>
      </c>
      <c r="D13" s="25" t="s">
        <v>342</v>
      </c>
      <c r="F13" s="20">
        <v>10798</v>
      </c>
      <c r="G13" s="38" t="str">
        <f>IF(AND(ISBLANK(F13),C13="x",$N$8&gt;0),"Attenzione: domanda a risposta obbligatoria",IF(ISBLANK(F13),"",IF(ISNUMBER(F13),IF(F13-INT(F13)=0,"","  Errore ! Inserire un numero intero senza decimali"),"  Errore ! Inserire un numero intero senza decimali")))</f>
        <v/>
      </c>
      <c r="K13" s="16" t="str">
        <f>LEFT(A13,3)</f>
        <v>LEG</v>
      </c>
      <c r="L13" s="16" t="str">
        <f>RIGHT(A13,3)</f>
        <v>428</v>
      </c>
      <c r="M13" s="16" t="str">
        <f>B13</f>
        <v>INT</v>
      </c>
      <c r="N13" s="16">
        <f>IF(ISNUMBER(F13),ROUND(F13,0),"")</f>
        <v>10798</v>
      </c>
    </row>
    <row r="14" spans="1:14" s="9" customFormat="1" ht="4.3499999999999996" customHeight="1" x14ac:dyDescent="0.15">
      <c r="A14" s="27"/>
      <c r="B14" s="17"/>
      <c r="D14" s="11"/>
      <c r="E14" s="11"/>
      <c r="F14" s="18"/>
      <c r="G14" s="37"/>
      <c r="I14" s="219"/>
      <c r="J14" s="10"/>
    </row>
    <row r="15" spans="1:14" s="9" customFormat="1" ht="30" customHeight="1" x14ac:dyDescent="0.15">
      <c r="A15" s="23" t="s">
        <v>200</v>
      </c>
      <c r="B15" s="40" t="s">
        <v>32</v>
      </c>
      <c r="C15" s="41"/>
      <c r="D15" s="25" t="s">
        <v>201</v>
      </c>
      <c r="E15" s="41"/>
      <c r="F15" s="43">
        <v>24292</v>
      </c>
      <c r="G15" s="38" t="str">
        <f>IF(AND(ISBLANK(F15),C15="x",$N$8&gt;0),"Attenzione: domanda a risposta obbligatoria",IF(ISBLANK(F15),"",IF(ISNUMBER(F15),IF(F15-INT(F15)=0,"","  Errore ! Inserire un numero intero senza decimali"),"  Errore ! Inserire un numero intero senza decimali")))</f>
        <v/>
      </c>
      <c r="K15" s="16" t="str">
        <f>LEFT(A15,3)</f>
        <v>LEG</v>
      </c>
      <c r="L15" s="16" t="str">
        <f>RIGHT(A15,3)</f>
        <v>433</v>
      </c>
      <c r="M15" s="16" t="str">
        <f>B15</f>
        <v>INT</v>
      </c>
      <c r="N15" s="16">
        <f>IF(ISNUMBER(F15),ROUND(F15,0),"")</f>
        <v>24292</v>
      </c>
    </row>
    <row r="16" spans="1:14" s="9" customFormat="1" ht="4.3499999999999996" customHeight="1" x14ac:dyDescent="0.15">
      <c r="A16" s="26"/>
      <c r="B16" s="52"/>
      <c r="D16" s="22"/>
      <c r="E16" s="11"/>
      <c r="F16" s="18"/>
      <c r="G16" s="37"/>
      <c r="I16" s="219"/>
      <c r="J16" s="10"/>
    </row>
    <row r="17" spans="1:14" s="9" customFormat="1" ht="30" customHeight="1" x14ac:dyDescent="0.15">
      <c r="A17" s="23" t="s">
        <v>202</v>
      </c>
      <c r="B17" s="40" t="s">
        <v>32</v>
      </c>
      <c r="D17" s="25" t="s">
        <v>203</v>
      </c>
      <c r="E17" s="41"/>
      <c r="F17" s="43">
        <v>416</v>
      </c>
      <c r="G17" s="38" t="str">
        <f>IF(AND(ISBLANK(F17),C17="x",$N$8&gt;0),"Attenzione: domanda a risposta obbligatoria",IF(ISBLANK(F17),"",IF(ISNUMBER(F17),IF(F17-INT(F17)=0,"","  Errore ! Inserire un numero intero senza decimali"),"  Errore ! Inserire un numero intero senza decimali")))</f>
        <v/>
      </c>
      <c r="K17" s="16" t="str">
        <f>LEFT(A17,3)</f>
        <v>LEG</v>
      </c>
      <c r="L17" s="16" t="str">
        <f>RIGHT(A17,3)</f>
        <v>434</v>
      </c>
      <c r="M17" s="16" t="str">
        <f>B17</f>
        <v>INT</v>
      </c>
      <c r="N17" s="16">
        <f>IF(ISNUMBER(F17),ROUND(F17,0),"")</f>
        <v>416</v>
      </c>
    </row>
    <row r="18" spans="1:14" s="9" customFormat="1" ht="4.3499999999999996" customHeight="1" x14ac:dyDescent="0.15">
      <c r="A18" s="26"/>
      <c r="B18" s="52"/>
      <c r="D18" s="22"/>
      <c r="E18" s="11"/>
      <c r="F18" s="18"/>
      <c r="G18" s="37"/>
      <c r="I18" s="219"/>
      <c r="J18" s="10"/>
    </row>
    <row r="19" spans="1:14" s="9" customFormat="1" ht="30" customHeight="1" x14ac:dyDescent="0.15">
      <c r="A19" s="23" t="s">
        <v>204</v>
      </c>
      <c r="B19" s="40" t="s">
        <v>32</v>
      </c>
      <c r="D19" s="25" t="s">
        <v>205</v>
      </c>
      <c r="E19" s="41"/>
      <c r="F19" s="43"/>
      <c r="G19" s="38" t="str">
        <f>IF(AND(ISBLANK(F19),C19="x",$N$8&gt;0),"Attenzione: domanda a risposta obbligatoria",IF(ISBLANK(F19),"",IF(ISNUMBER(F19),IF(F19-INT(F19)=0,"","  Errore ! Inserire un numero intero senza decimali"),"  Errore ! Inserire un numero intero senza decimali")))</f>
        <v/>
      </c>
      <c r="K19" s="16" t="str">
        <f>LEFT(A19,3)</f>
        <v>LEG</v>
      </c>
      <c r="L19" s="16" t="str">
        <f>RIGHT(A19,3)</f>
        <v>435</v>
      </c>
      <c r="M19" s="16" t="str">
        <f>B19</f>
        <v>INT</v>
      </c>
      <c r="N19" s="16" t="str">
        <f>IF(ISNUMBER(F19),ROUND(F19,0),"")</f>
        <v/>
      </c>
    </row>
    <row r="20" spans="1:14" s="9" customFormat="1" ht="4.3499999999999996" customHeight="1" x14ac:dyDescent="0.15">
      <c r="A20" s="26"/>
      <c r="B20" s="52"/>
      <c r="D20" s="22"/>
      <c r="E20" s="11"/>
      <c r="F20" s="18"/>
      <c r="G20" s="37"/>
      <c r="I20" s="219"/>
      <c r="J20" s="10"/>
    </row>
    <row r="21" spans="1:14" s="9" customFormat="1" ht="30" customHeight="1" x14ac:dyDescent="0.15">
      <c r="A21" s="23" t="s">
        <v>206</v>
      </c>
      <c r="B21" s="40" t="s">
        <v>35</v>
      </c>
      <c r="C21" s="220" t="s">
        <v>199</v>
      </c>
      <c r="D21" s="25" t="s">
        <v>255</v>
      </c>
      <c r="E21" s="41"/>
      <c r="F21" s="221">
        <v>0.44450000000000001</v>
      </c>
      <c r="G21" s="222" t="str">
        <f>IF(AND(ISBLANK(F21),C21="x",$N$8&gt;0),"Attenzione: domanda a risposta obbligatoria",IF(ISBLANK(F21),"",IF(ISNUMBER(F21),IF(F21-ROUND(F21,4)=0,"","  Errore ! Inserire una % con al massimo due valori decimali"),"  Errore ! Inserire una % con al massimo due valori decimali")))</f>
        <v/>
      </c>
      <c r="K21" s="16" t="str">
        <f>LEFT(A21,3)</f>
        <v>LEG</v>
      </c>
      <c r="L21" s="16" t="str">
        <f>RIGHT(A21,3)</f>
        <v>436</v>
      </c>
      <c r="M21" s="16" t="str">
        <f>B21</f>
        <v>PERC</v>
      </c>
      <c r="N21" s="223">
        <f>IF(ISNUMBER(F21),ROUND(F21,4)*100,"")</f>
        <v>44.45</v>
      </c>
    </row>
    <row r="22" spans="1:14" s="9" customFormat="1" ht="4.3499999999999996" customHeight="1" x14ac:dyDescent="0.15">
      <c r="A22" s="26"/>
      <c r="B22" s="52"/>
      <c r="D22" s="22"/>
      <c r="E22" s="11"/>
      <c r="F22" s="18"/>
      <c r="G22" s="37"/>
      <c r="I22" s="219"/>
      <c r="J22" s="10"/>
    </row>
    <row r="23" spans="1:14" s="9" customFormat="1" ht="30" customHeight="1" x14ac:dyDescent="0.15">
      <c r="A23" s="23" t="s">
        <v>207</v>
      </c>
      <c r="B23" s="40" t="s">
        <v>32</v>
      </c>
      <c r="D23" s="25" t="s">
        <v>208</v>
      </c>
      <c r="E23" s="41"/>
      <c r="F23" s="224">
        <f>IF(OR(ISBLANK(F17),ISBLANK(F21)),"",F17*F21)</f>
        <v>185</v>
      </c>
      <c r="G23" s="38"/>
      <c r="K23" s="16" t="str">
        <f>LEFT(A23,3)</f>
        <v>LEG</v>
      </c>
      <c r="L23" s="16" t="str">
        <f>RIGHT(A23,3)</f>
        <v>437</v>
      </c>
      <c r="M23" s="16" t="str">
        <f>B23</f>
        <v>INT</v>
      </c>
      <c r="N23" s="16">
        <f>IF(ISNUMBER(F23),ROUND(F23,0),"")</f>
        <v>185</v>
      </c>
    </row>
    <row r="24" spans="1:14" s="9" customFormat="1" ht="4.3499999999999996" customHeight="1" x14ac:dyDescent="0.15">
      <c r="A24" s="26"/>
      <c r="B24" s="52"/>
      <c r="D24" s="22"/>
      <c r="E24" s="11"/>
      <c r="F24" s="18"/>
      <c r="G24" s="37"/>
      <c r="I24" s="219"/>
      <c r="J24" s="10"/>
    </row>
    <row r="25" spans="1:14" s="9" customFormat="1" ht="30" customHeight="1" x14ac:dyDescent="0.15">
      <c r="A25" s="23" t="s">
        <v>209</v>
      </c>
      <c r="B25" s="40" t="s">
        <v>32</v>
      </c>
      <c r="C25" s="41"/>
      <c r="D25" s="25" t="s">
        <v>210</v>
      </c>
      <c r="E25" s="41"/>
      <c r="F25" s="224" t="str">
        <f>IF(OR(ISBLANK(F19),ISBLANK(F21)),"",F19*F21)</f>
        <v/>
      </c>
      <c r="G25" s="38"/>
      <c r="K25" s="16" t="str">
        <f>LEFT(A25,3)</f>
        <v>LEG</v>
      </c>
      <c r="L25" s="16" t="str">
        <f>RIGHT(A25,3)</f>
        <v>438</v>
      </c>
      <c r="M25" s="16" t="str">
        <f>B25</f>
        <v>INT</v>
      </c>
      <c r="N25" s="16" t="str">
        <f>IF(ISNUMBER(F25),ROUND(F25,0),"")</f>
        <v/>
      </c>
    </row>
    <row r="26" spans="1:14" s="9" customFormat="1" ht="4.3499999999999996" customHeight="1" x14ac:dyDescent="0.15">
      <c r="A26" s="27"/>
      <c r="B26" s="17"/>
      <c r="D26" s="11"/>
      <c r="E26" s="11"/>
      <c r="F26" s="18"/>
      <c r="G26" s="37"/>
      <c r="I26" s="219"/>
      <c r="J26" s="10"/>
    </row>
    <row r="27" spans="1:14" s="9" customFormat="1" ht="30" customHeight="1" x14ac:dyDescent="0.15">
      <c r="A27" s="279" t="s">
        <v>343</v>
      </c>
      <c r="B27" s="291" t="s">
        <v>32</v>
      </c>
      <c r="C27" s="45"/>
      <c r="D27" s="292" t="s">
        <v>393</v>
      </c>
      <c r="E27" s="41"/>
      <c r="F27" s="43"/>
      <c r="G27" s="38" t="str">
        <f>IF(AND(ISBLANK(F27),C27="x",$N$8&gt;0),"Attenzione: domanda a risposta obbligatoria",IF(ISBLANK(F27),"",IF(ISNUMBER(F27),IF(F27-INT(F27)=0,"","  Errore ! Inserire un numero intero senza decimali"),"  Errore ! Inserire un numero intero senza decimali")))</f>
        <v/>
      </c>
      <c r="K27" s="16" t="str">
        <f>LEFT(A27,3)</f>
        <v>LEG</v>
      </c>
      <c r="L27" s="16" t="str">
        <f>RIGHT(A27,3)</f>
        <v>485</v>
      </c>
      <c r="M27" s="16" t="str">
        <f>B27</f>
        <v>INT</v>
      </c>
      <c r="N27" s="16" t="str">
        <f>IF(ISNUMBER(F27),ROUND(F27,0),"")</f>
        <v/>
      </c>
    </row>
    <row r="28" spans="1:14" s="9" customFormat="1" ht="4.3499999999999996" customHeight="1" x14ac:dyDescent="0.15">
      <c r="A28" s="27"/>
      <c r="B28" s="17"/>
      <c r="D28" s="11"/>
      <c r="E28" s="11"/>
      <c r="F28" s="18"/>
      <c r="G28" s="8"/>
      <c r="I28" s="219"/>
      <c r="J28" s="10"/>
    </row>
    <row r="29" spans="1:14" s="9" customFormat="1" ht="30" customHeight="1" x14ac:dyDescent="0.15">
      <c r="A29" s="23" t="s">
        <v>156</v>
      </c>
      <c r="B29" s="40" t="s">
        <v>32</v>
      </c>
      <c r="D29" s="25" t="s">
        <v>344</v>
      </c>
      <c r="E29" s="41"/>
      <c r="F29" s="43">
        <v>185</v>
      </c>
      <c r="G29" s="38" t="str">
        <f>IF(AND(ISBLANK(F29),C29="x",$N$8&gt;0),"Attenzione: domanda a risposta obbligatoria",IF(ISBLANK(F29),"",IF(ISNUMBER(F29),IF(F29-INT(F29)=0,"","  Errore ! Inserire un numero intero senza decimali"),"  Errore ! Inserire un numero intero senza decimali")))</f>
        <v/>
      </c>
      <c r="K29" s="16" t="str">
        <f>LEFT(A29,3)</f>
        <v>LEG</v>
      </c>
      <c r="L29" s="16" t="str">
        <f>RIGHT(A29,3)</f>
        <v>398</v>
      </c>
      <c r="M29" s="16" t="str">
        <f>B29</f>
        <v>INT</v>
      </c>
      <c r="N29" s="16">
        <f>IF(ISNUMBER(F29),ROUND(F29,0),"")</f>
        <v>185</v>
      </c>
    </row>
    <row r="30" spans="1:14" s="9" customFormat="1" ht="4.3499999999999996" customHeight="1" x14ac:dyDescent="0.15">
      <c r="A30" s="27"/>
      <c r="B30" s="17"/>
      <c r="D30" s="11"/>
      <c r="E30" s="11"/>
      <c r="F30" s="18"/>
      <c r="G30" s="8"/>
      <c r="I30" s="219"/>
      <c r="J30" s="10"/>
    </row>
    <row r="31" spans="1:14" s="9" customFormat="1" ht="16.5" x14ac:dyDescent="0.15">
      <c r="A31" s="216" t="s">
        <v>46</v>
      </c>
      <c r="B31" s="216"/>
      <c r="C31" s="216"/>
      <c r="D31" s="217" t="s">
        <v>47</v>
      </c>
      <c r="E31" s="216"/>
      <c r="F31" s="218"/>
      <c r="G31" s="8"/>
      <c r="I31" s="219"/>
      <c r="J31" s="10"/>
    </row>
    <row r="32" spans="1:14" s="9" customFormat="1" ht="4.3499999999999996" customHeight="1" x14ac:dyDescent="0.15">
      <c r="A32" s="27"/>
      <c r="B32" s="17"/>
      <c r="D32" s="11"/>
      <c r="E32" s="11"/>
      <c r="F32" s="12"/>
      <c r="G32" s="8"/>
      <c r="I32" s="219"/>
      <c r="J32" s="10"/>
    </row>
    <row r="33" spans="1:14" s="9" customFormat="1" x14ac:dyDescent="0.15">
      <c r="A33" s="13" t="s">
        <v>48</v>
      </c>
      <c r="B33" s="14" t="s">
        <v>15</v>
      </c>
      <c r="D33" s="11" t="s">
        <v>49</v>
      </c>
      <c r="F33" s="12"/>
      <c r="G33" s="8"/>
      <c r="K33" s="16" t="str">
        <f>LEFT(A33,3)</f>
        <v>INF</v>
      </c>
      <c r="L33" s="16" t="str">
        <f>RIGHT(A33,3)</f>
        <v>209</v>
      </c>
      <c r="M33" s="16" t="str">
        <f>B33</f>
        <v>NOTE</v>
      </c>
      <c r="N33" s="9" t="str">
        <f>IF(ISBLANK(D34),"",LEFT(D34,1500))</f>
        <v/>
      </c>
    </row>
    <row r="34" spans="1:14" s="9" customFormat="1" ht="45" customHeight="1" x14ac:dyDescent="0.15">
      <c r="A34" s="225"/>
      <c r="B34" s="28"/>
      <c r="D34" s="319"/>
      <c r="E34" s="320"/>
      <c r="F34" s="321"/>
      <c r="G34" s="38" t="str">
        <f>IF(LEN(D34)&gt;1500,"Attenzione, è stato superato il numero massimo di 1500 caratteri","")</f>
        <v/>
      </c>
      <c r="I34" s="219"/>
    </row>
    <row r="35" spans="1:14" s="9" customFormat="1" ht="4.3499999999999996" customHeight="1" x14ac:dyDescent="0.15">
      <c r="A35" s="29"/>
      <c r="B35" s="14"/>
      <c r="D35" s="11"/>
      <c r="E35" s="11"/>
      <c r="F35" s="30"/>
      <c r="G35" s="8"/>
      <c r="I35" s="219"/>
      <c r="J35" s="31"/>
    </row>
    <row r="36" spans="1:14" s="9" customFormat="1" x14ac:dyDescent="0.15">
      <c r="A36" s="13" t="s">
        <v>50</v>
      </c>
      <c r="B36" s="14" t="s">
        <v>15</v>
      </c>
      <c r="D36" s="11" t="s">
        <v>51</v>
      </c>
      <c r="F36" s="12"/>
      <c r="G36" s="8"/>
      <c r="K36" s="16" t="str">
        <f>LEFT(A36,3)</f>
        <v>INF</v>
      </c>
      <c r="L36" s="16" t="str">
        <f>RIGHT(A36,3)</f>
        <v>127</v>
      </c>
      <c r="M36" s="16" t="str">
        <f>B36</f>
        <v>NOTE</v>
      </c>
      <c r="N36" s="9" t="str">
        <f>IF(ISBLANK(D37),"",LEFT(D37,1500))</f>
        <v/>
      </c>
    </row>
    <row r="37" spans="1:14" s="9" customFormat="1" ht="45" customHeight="1" x14ac:dyDescent="0.15">
      <c r="A37" s="225"/>
      <c r="B37" s="28"/>
      <c r="D37" s="319"/>
      <c r="E37" s="320"/>
      <c r="F37" s="321"/>
      <c r="G37" s="38" t="str">
        <f>IF(LEN(D37)&gt;1500,"Attenzione, è stato superato il numero massimo di 1500 caratteri","")</f>
        <v/>
      </c>
      <c r="I37" s="219"/>
      <c r="K37" s="32" t="s">
        <v>16</v>
      </c>
    </row>
    <row r="38" spans="1:14" s="9" customFormat="1" ht="15.75" x14ac:dyDescent="0.15">
      <c r="A38" s="225"/>
      <c r="B38" s="28"/>
      <c r="D38" s="275"/>
      <c r="E38" s="275"/>
      <c r="F38" s="275"/>
      <c r="G38" s="38"/>
      <c r="I38" s="219"/>
      <c r="K38" s="32"/>
    </row>
    <row r="39" spans="1:14" ht="16.5" x14ac:dyDescent="0.2">
      <c r="A39" s="231" t="s">
        <v>345</v>
      </c>
      <c r="B39" s="276"/>
      <c r="C39" s="277"/>
      <c r="D39" s="277"/>
      <c r="E39" s="277"/>
      <c r="F39" s="278"/>
    </row>
    <row r="40" spans="1:14" x14ac:dyDescent="0.2">
      <c r="A40" s="231" t="s">
        <v>346</v>
      </c>
      <c r="B40" s="276"/>
      <c r="C40" s="277"/>
      <c r="D40" s="277"/>
      <c r="E40" s="277"/>
      <c r="F40" s="278"/>
    </row>
    <row r="41" spans="1:14" x14ac:dyDescent="0.2">
      <c r="A41" s="231" t="s">
        <v>347</v>
      </c>
      <c r="B41" s="276"/>
      <c r="C41" s="277"/>
      <c r="D41" s="277"/>
      <c r="E41" s="277"/>
      <c r="F41" s="278"/>
    </row>
  </sheetData>
  <sheetProtection algorithmName="SHA-512" hashValue="/hcXgz7dXjvFhc+bBOXg+9fpZv0RBjNO9ZY54sbVtvt8Zc2i/SIZ+BHEKWa23xwNwawM5Pi29Oumv7lZ6AQsgw==" saltValue="JRwm6hoLmebw5RrM2tKZFw==" spinCount="100000" sheet="1" formatColumns="0" selectLockedCells="1"/>
  <mergeCells count="4">
    <mergeCell ref="D37:F37"/>
    <mergeCell ref="G2:G3"/>
    <mergeCell ref="G5:G6"/>
    <mergeCell ref="D34:F34"/>
  </mergeCells>
  <dataValidations count="3">
    <dataValidation type="textLength" allowBlank="1" showInputMessage="1" showErrorMessage="1" errorTitle="Errore di digitazione" error="Inserire massimo 1500 caratteri" sqref="D34:F34 IZ34:JB34 SV34:SX34 ACR34:ACT34 AMN34:AMP34 AWJ34:AWL34 BGF34:BGH34 BQB34:BQD34 BZX34:BZZ34 CJT34:CJV34 CTP34:CTR34 DDL34:DDN34 DNH34:DNJ34 DXD34:DXF34 EGZ34:EHB34 EQV34:EQX34 FAR34:FAT34 FKN34:FKP34 FUJ34:FUL34 GEF34:GEH34 GOB34:GOD34 GXX34:GXZ34 HHT34:HHV34 HRP34:HRR34 IBL34:IBN34 ILH34:ILJ34 IVD34:IVF34 JEZ34:JFB34 JOV34:JOX34 JYR34:JYT34 KIN34:KIP34 KSJ34:KSL34 LCF34:LCH34 LMB34:LMD34 LVX34:LVZ34 MFT34:MFV34 MPP34:MPR34 MZL34:MZN34 NJH34:NJJ34 NTD34:NTF34 OCZ34:ODB34 OMV34:OMX34 OWR34:OWT34 PGN34:PGP34 PQJ34:PQL34 QAF34:QAH34 QKB34:QKD34 QTX34:QTZ34 RDT34:RDV34 RNP34:RNR34 RXL34:RXN34 SHH34:SHJ34 SRD34:SRF34 TAZ34:TBB34 TKV34:TKX34 TUR34:TUT34 UEN34:UEP34 UOJ34:UOL34 UYF34:UYH34 VIB34:VID34 VRX34:VRZ34 WBT34:WBV34 WLP34:WLR34 WVL34:WVN34 D65570:F65570 IZ65570:JB65570 SV65570:SX65570 ACR65570:ACT65570 AMN65570:AMP65570 AWJ65570:AWL65570 BGF65570:BGH65570 BQB65570:BQD65570 BZX65570:BZZ65570 CJT65570:CJV65570 CTP65570:CTR65570 DDL65570:DDN65570 DNH65570:DNJ65570 DXD65570:DXF65570 EGZ65570:EHB65570 EQV65570:EQX65570 FAR65570:FAT65570 FKN65570:FKP65570 FUJ65570:FUL65570 GEF65570:GEH65570 GOB65570:GOD65570 GXX65570:GXZ65570 HHT65570:HHV65570 HRP65570:HRR65570 IBL65570:IBN65570 ILH65570:ILJ65570 IVD65570:IVF65570 JEZ65570:JFB65570 JOV65570:JOX65570 JYR65570:JYT65570 KIN65570:KIP65570 KSJ65570:KSL65570 LCF65570:LCH65570 LMB65570:LMD65570 LVX65570:LVZ65570 MFT65570:MFV65570 MPP65570:MPR65570 MZL65570:MZN65570 NJH65570:NJJ65570 NTD65570:NTF65570 OCZ65570:ODB65570 OMV65570:OMX65570 OWR65570:OWT65570 PGN65570:PGP65570 PQJ65570:PQL65570 QAF65570:QAH65570 QKB65570:QKD65570 QTX65570:QTZ65570 RDT65570:RDV65570 RNP65570:RNR65570 RXL65570:RXN65570 SHH65570:SHJ65570 SRD65570:SRF65570 TAZ65570:TBB65570 TKV65570:TKX65570 TUR65570:TUT65570 UEN65570:UEP65570 UOJ65570:UOL65570 UYF65570:UYH65570 VIB65570:VID65570 VRX65570:VRZ65570 WBT65570:WBV65570 WLP65570:WLR65570 WVL65570:WVN65570 D131106:F131106 IZ131106:JB131106 SV131106:SX131106 ACR131106:ACT131106 AMN131106:AMP131106 AWJ131106:AWL131106 BGF131106:BGH131106 BQB131106:BQD131106 BZX131106:BZZ131106 CJT131106:CJV131106 CTP131106:CTR131106 DDL131106:DDN131106 DNH131106:DNJ131106 DXD131106:DXF131106 EGZ131106:EHB131106 EQV131106:EQX131106 FAR131106:FAT131106 FKN131106:FKP131106 FUJ131106:FUL131106 GEF131106:GEH131106 GOB131106:GOD131106 GXX131106:GXZ131106 HHT131106:HHV131106 HRP131106:HRR131106 IBL131106:IBN131106 ILH131106:ILJ131106 IVD131106:IVF131106 JEZ131106:JFB131106 JOV131106:JOX131106 JYR131106:JYT131106 KIN131106:KIP131106 KSJ131106:KSL131106 LCF131106:LCH131106 LMB131106:LMD131106 LVX131106:LVZ131106 MFT131106:MFV131106 MPP131106:MPR131106 MZL131106:MZN131106 NJH131106:NJJ131106 NTD131106:NTF131106 OCZ131106:ODB131106 OMV131106:OMX131106 OWR131106:OWT131106 PGN131106:PGP131106 PQJ131106:PQL131106 QAF131106:QAH131106 QKB131106:QKD131106 QTX131106:QTZ131106 RDT131106:RDV131106 RNP131106:RNR131106 RXL131106:RXN131106 SHH131106:SHJ131106 SRD131106:SRF131106 TAZ131106:TBB131106 TKV131106:TKX131106 TUR131106:TUT131106 UEN131106:UEP131106 UOJ131106:UOL131106 UYF131106:UYH131106 VIB131106:VID131106 VRX131106:VRZ131106 WBT131106:WBV131106 WLP131106:WLR131106 WVL131106:WVN131106 D196642:F196642 IZ196642:JB196642 SV196642:SX196642 ACR196642:ACT196642 AMN196642:AMP196642 AWJ196642:AWL196642 BGF196642:BGH196642 BQB196642:BQD196642 BZX196642:BZZ196642 CJT196642:CJV196642 CTP196642:CTR196642 DDL196642:DDN196642 DNH196642:DNJ196642 DXD196642:DXF196642 EGZ196642:EHB196642 EQV196642:EQX196642 FAR196642:FAT196642 FKN196642:FKP196642 FUJ196642:FUL196642 GEF196642:GEH196642 GOB196642:GOD196642 GXX196642:GXZ196642 HHT196642:HHV196642 HRP196642:HRR196642 IBL196642:IBN196642 ILH196642:ILJ196642 IVD196642:IVF196642 JEZ196642:JFB196642 JOV196642:JOX196642 JYR196642:JYT196642 KIN196642:KIP196642 KSJ196642:KSL196642 LCF196642:LCH196642 LMB196642:LMD196642 LVX196642:LVZ196642 MFT196642:MFV196642 MPP196642:MPR196642 MZL196642:MZN196642 NJH196642:NJJ196642 NTD196642:NTF196642 OCZ196642:ODB196642 OMV196642:OMX196642 OWR196642:OWT196642 PGN196642:PGP196642 PQJ196642:PQL196642 QAF196642:QAH196642 QKB196642:QKD196642 QTX196642:QTZ196642 RDT196642:RDV196642 RNP196642:RNR196642 RXL196642:RXN196642 SHH196642:SHJ196642 SRD196642:SRF196642 TAZ196642:TBB196642 TKV196642:TKX196642 TUR196642:TUT196642 UEN196642:UEP196642 UOJ196642:UOL196642 UYF196642:UYH196642 VIB196642:VID196642 VRX196642:VRZ196642 WBT196642:WBV196642 WLP196642:WLR196642 WVL196642:WVN196642 D262178:F262178 IZ262178:JB262178 SV262178:SX262178 ACR262178:ACT262178 AMN262178:AMP262178 AWJ262178:AWL262178 BGF262178:BGH262178 BQB262178:BQD262178 BZX262178:BZZ262178 CJT262178:CJV262178 CTP262178:CTR262178 DDL262178:DDN262178 DNH262178:DNJ262178 DXD262178:DXF262178 EGZ262178:EHB262178 EQV262178:EQX262178 FAR262178:FAT262178 FKN262178:FKP262178 FUJ262178:FUL262178 GEF262178:GEH262178 GOB262178:GOD262178 GXX262178:GXZ262178 HHT262178:HHV262178 HRP262178:HRR262178 IBL262178:IBN262178 ILH262178:ILJ262178 IVD262178:IVF262178 JEZ262178:JFB262178 JOV262178:JOX262178 JYR262178:JYT262178 KIN262178:KIP262178 KSJ262178:KSL262178 LCF262178:LCH262178 LMB262178:LMD262178 LVX262178:LVZ262178 MFT262178:MFV262178 MPP262178:MPR262178 MZL262178:MZN262178 NJH262178:NJJ262178 NTD262178:NTF262178 OCZ262178:ODB262178 OMV262178:OMX262178 OWR262178:OWT262178 PGN262178:PGP262178 PQJ262178:PQL262178 QAF262178:QAH262178 QKB262178:QKD262178 QTX262178:QTZ262178 RDT262178:RDV262178 RNP262178:RNR262178 RXL262178:RXN262178 SHH262178:SHJ262178 SRD262178:SRF262178 TAZ262178:TBB262178 TKV262178:TKX262178 TUR262178:TUT262178 UEN262178:UEP262178 UOJ262178:UOL262178 UYF262178:UYH262178 VIB262178:VID262178 VRX262178:VRZ262178 WBT262178:WBV262178 WLP262178:WLR262178 WVL262178:WVN262178 D327714:F327714 IZ327714:JB327714 SV327714:SX327714 ACR327714:ACT327714 AMN327714:AMP327714 AWJ327714:AWL327714 BGF327714:BGH327714 BQB327714:BQD327714 BZX327714:BZZ327714 CJT327714:CJV327714 CTP327714:CTR327714 DDL327714:DDN327714 DNH327714:DNJ327714 DXD327714:DXF327714 EGZ327714:EHB327714 EQV327714:EQX327714 FAR327714:FAT327714 FKN327714:FKP327714 FUJ327714:FUL327714 GEF327714:GEH327714 GOB327714:GOD327714 GXX327714:GXZ327714 HHT327714:HHV327714 HRP327714:HRR327714 IBL327714:IBN327714 ILH327714:ILJ327714 IVD327714:IVF327714 JEZ327714:JFB327714 JOV327714:JOX327714 JYR327714:JYT327714 KIN327714:KIP327714 KSJ327714:KSL327714 LCF327714:LCH327714 LMB327714:LMD327714 LVX327714:LVZ327714 MFT327714:MFV327714 MPP327714:MPR327714 MZL327714:MZN327714 NJH327714:NJJ327714 NTD327714:NTF327714 OCZ327714:ODB327714 OMV327714:OMX327714 OWR327714:OWT327714 PGN327714:PGP327714 PQJ327714:PQL327714 QAF327714:QAH327714 QKB327714:QKD327714 QTX327714:QTZ327714 RDT327714:RDV327714 RNP327714:RNR327714 RXL327714:RXN327714 SHH327714:SHJ327714 SRD327714:SRF327714 TAZ327714:TBB327714 TKV327714:TKX327714 TUR327714:TUT327714 UEN327714:UEP327714 UOJ327714:UOL327714 UYF327714:UYH327714 VIB327714:VID327714 VRX327714:VRZ327714 WBT327714:WBV327714 WLP327714:WLR327714 WVL327714:WVN327714 D393250:F393250 IZ393250:JB393250 SV393250:SX393250 ACR393250:ACT393250 AMN393250:AMP393250 AWJ393250:AWL393250 BGF393250:BGH393250 BQB393250:BQD393250 BZX393250:BZZ393250 CJT393250:CJV393250 CTP393250:CTR393250 DDL393250:DDN393250 DNH393250:DNJ393250 DXD393250:DXF393250 EGZ393250:EHB393250 EQV393250:EQX393250 FAR393250:FAT393250 FKN393250:FKP393250 FUJ393250:FUL393250 GEF393250:GEH393250 GOB393250:GOD393250 GXX393250:GXZ393250 HHT393250:HHV393250 HRP393250:HRR393250 IBL393250:IBN393250 ILH393250:ILJ393250 IVD393250:IVF393250 JEZ393250:JFB393250 JOV393250:JOX393250 JYR393250:JYT393250 KIN393250:KIP393250 KSJ393250:KSL393250 LCF393250:LCH393250 LMB393250:LMD393250 LVX393250:LVZ393250 MFT393250:MFV393250 MPP393250:MPR393250 MZL393250:MZN393250 NJH393250:NJJ393250 NTD393250:NTF393250 OCZ393250:ODB393250 OMV393250:OMX393250 OWR393250:OWT393250 PGN393250:PGP393250 PQJ393250:PQL393250 QAF393250:QAH393250 QKB393250:QKD393250 QTX393250:QTZ393250 RDT393250:RDV393250 RNP393250:RNR393250 RXL393250:RXN393250 SHH393250:SHJ393250 SRD393250:SRF393250 TAZ393250:TBB393250 TKV393250:TKX393250 TUR393250:TUT393250 UEN393250:UEP393250 UOJ393250:UOL393250 UYF393250:UYH393250 VIB393250:VID393250 VRX393250:VRZ393250 WBT393250:WBV393250 WLP393250:WLR393250 WVL393250:WVN393250 D458786:F458786 IZ458786:JB458786 SV458786:SX458786 ACR458786:ACT458786 AMN458786:AMP458786 AWJ458786:AWL458786 BGF458786:BGH458786 BQB458786:BQD458786 BZX458786:BZZ458786 CJT458786:CJV458786 CTP458786:CTR458786 DDL458786:DDN458786 DNH458786:DNJ458786 DXD458786:DXF458786 EGZ458786:EHB458786 EQV458786:EQX458786 FAR458786:FAT458786 FKN458786:FKP458786 FUJ458786:FUL458786 GEF458786:GEH458786 GOB458786:GOD458786 GXX458786:GXZ458786 HHT458786:HHV458786 HRP458786:HRR458786 IBL458786:IBN458786 ILH458786:ILJ458786 IVD458786:IVF458786 JEZ458786:JFB458786 JOV458786:JOX458786 JYR458786:JYT458786 KIN458786:KIP458786 KSJ458786:KSL458786 LCF458786:LCH458786 LMB458786:LMD458786 LVX458786:LVZ458786 MFT458786:MFV458786 MPP458786:MPR458786 MZL458786:MZN458786 NJH458786:NJJ458786 NTD458786:NTF458786 OCZ458786:ODB458786 OMV458786:OMX458786 OWR458786:OWT458786 PGN458786:PGP458786 PQJ458786:PQL458786 QAF458786:QAH458786 QKB458786:QKD458786 QTX458786:QTZ458786 RDT458786:RDV458786 RNP458786:RNR458786 RXL458786:RXN458786 SHH458786:SHJ458786 SRD458786:SRF458786 TAZ458786:TBB458786 TKV458786:TKX458786 TUR458786:TUT458786 UEN458786:UEP458786 UOJ458786:UOL458786 UYF458786:UYH458786 VIB458786:VID458786 VRX458786:VRZ458786 WBT458786:WBV458786 WLP458786:WLR458786 WVL458786:WVN458786 D524322:F524322 IZ524322:JB524322 SV524322:SX524322 ACR524322:ACT524322 AMN524322:AMP524322 AWJ524322:AWL524322 BGF524322:BGH524322 BQB524322:BQD524322 BZX524322:BZZ524322 CJT524322:CJV524322 CTP524322:CTR524322 DDL524322:DDN524322 DNH524322:DNJ524322 DXD524322:DXF524322 EGZ524322:EHB524322 EQV524322:EQX524322 FAR524322:FAT524322 FKN524322:FKP524322 FUJ524322:FUL524322 GEF524322:GEH524322 GOB524322:GOD524322 GXX524322:GXZ524322 HHT524322:HHV524322 HRP524322:HRR524322 IBL524322:IBN524322 ILH524322:ILJ524322 IVD524322:IVF524322 JEZ524322:JFB524322 JOV524322:JOX524322 JYR524322:JYT524322 KIN524322:KIP524322 KSJ524322:KSL524322 LCF524322:LCH524322 LMB524322:LMD524322 LVX524322:LVZ524322 MFT524322:MFV524322 MPP524322:MPR524322 MZL524322:MZN524322 NJH524322:NJJ524322 NTD524322:NTF524322 OCZ524322:ODB524322 OMV524322:OMX524322 OWR524322:OWT524322 PGN524322:PGP524322 PQJ524322:PQL524322 QAF524322:QAH524322 QKB524322:QKD524322 QTX524322:QTZ524322 RDT524322:RDV524322 RNP524322:RNR524322 RXL524322:RXN524322 SHH524322:SHJ524322 SRD524322:SRF524322 TAZ524322:TBB524322 TKV524322:TKX524322 TUR524322:TUT524322 UEN524322:UEP524322 UOJ524322:UOL524322 UYF524322:UYH524322 VIB524322:VID524322 VRX524322:VRZ524322 WBT524322:WBV524322 WLP524322:WLR524322 WVL524322:WVN524322 D589858:F589858 IZ589858:JB589858 SV589858:SX589858 ACR589858:ACT589858 AMN589858:AMP589858 AWJ589858:AWL589858 BGF589858:BGH589858 BQB589858:BQD589858 BZX589858:BZZ589858 CJT589858:CJV589858 CTP589858:CTR589858 DDL589858:DDN589858 DNH589858:DNJ589858 DXD589858:DXF589858 EGZ589858:EHB589858 EQV589858:EQX589858 FAR589858:FAT589858 FKN589858:FKP589858 FUJ589858:FUL589858 GEF589858:GEH589858 GOB589858:GOD589858 GXX589858:GXZ589858 HHT589858:HHV589858 HRP589858:HRR589858 IBL589858:IBN589858 ILH589858:ILJ589858 IVD589858:IVF589858 JEZ589858:JFB589858 JOV589858:JOX589858 JYR589858:JYT589858 KIN589858:KIP589858 KSJ589858:KSL589858 LCF589858:LCH589858 LMB589858:LMD589858 LVX589858:LVZ589858 MFT589858:MFV589858 MPP589858:MPR589858 MZL589858:MZN589858 NJH589858:NJJ589858 NTD589858:NTF589858 OCZ589858:ODB589858 OMV589858:OMX589858 OWR589858:OWT589858 PGN589858:PGP589858 PQJ589858:PQL589858 QAF589858:QAH589858 QKB589858:QKD589858 QTX589858:QTZ589858 RDT589858:RDV589858 RNP589858:RNR589858 RXL589858:RXN589858 SHH589858:SHJ589858 SRD589858:SRF589858 TAZ589858:TBB589858 TKV589858:TKX589858 TUR589858:TUT589858 UEN589858:UEP589858 UOJ589858:UOL589858 UYF589858:UYH589858 VIB589858:VID589858 VRX589858:VRZ589858 WBT589858:WBV589858 WLP589858:WLR589858 WVL589858:WVN589858 D655394:F655394 IZ655394:JB655394 SV655394:SX655394 ACR655394:ACT655394 AMN655394:AMP655394 AWJ655394:AWL655394 BGF655394:BGH655394 BQB655394:BQD655394 BZX655394:BZZ655394 CJT655394:CJV655394 CTP655394:CTR655394 DDL655394:DDN655394 DNH655394:DNJ655394 DXD655394:DXF655394 EGZ655394:EHB655394 EQV655394:EQX655394 FAR655394:FAT655394 FKN655394:FKP655394 FUJ655394:FUL655394 GEF655394:GEH655394 GOB655394:GOD655394 GXX655394:GXZ655394 HHT655394:HHV655394 HRP655394:HRR655394 IBL655394:IBN655394 ILH655394:ILJ655394 IVD655394:IVF655394 JEZ655394:JFB655394 JOV655394:JOX655394 JYR655394:JYT655394 KIN655394:KIP655394 KSJ655394:KSL655394 LCF655394:LCH655394 LMB655394:LMD655394 LVX655394:LVZ655394 MFT655394:MFV655394 MPP655394:MPR655394 MZL655394:MZN655394 NJH655394:NJJ655394 NTD655394:NTF655394 OCZ655394:ODB655394 OMV655394:OMX655394 OWR655394:OWT655394 PGN655394:PGP655394 PQJ655394:PQL655394 QAF655394:QAH655394 QKB655394:QKD655394 QTX655394:QTZ655394 RDT655394:RDV655394 RNP655394:RNR655394 RXL655394:RXN655394 SHH655394:SHJ655394 SRD655394:SRF655394 TAZ655394:TBB655394 TKV655394:TKX655394 TUR655394:TUT655394 UEN655394:UEP655394 UOJ655394:UOL655394 UYF655394:UYH655394 VIB655394:VID655394 VRX655394:VRZ655394 WBT655394:WBV655394 WLP655394:WLR655394 WVL655394:WVN655394 D720930:F720930 IZ720930:JB720930 SV720930:SX720930 ACR720930:ACT720930 AMN720930:AMP720930 AWJ720930:AWL720930 BGF720930:BGH720930 BQB720930:BQD720930 BZX720930:BZZ720930 CJT720930:CJV720930 CTP720930:CTR720930 DDL720930:DDN720930 DNH720930:DNJ720930 DXD720930:DXF720930 EGZ720930:EHB720930 EQV720930:EQX720930 FAR720930:FAT720930 FKN720930:FKP720930 FUJ720930:FUL720930 GEF720930:GEH720930 GOB720930:GOD720930 GXX720930:GXZ720930 HHT720930:HHV720930 HRP720930:HRR720930 IBL720930:IBN720930 ILH720930:ILJ720930 IVD720930:IVF720930 JEZ720930:JFB720930 JOV720930:JOX720930 JYR720930:JYT720930 KIN720930:KIP720930 KSJ720930:KSL720930 LCF720930:LCH720930 LMB720930:LMD720930 LVX720930:LVZ720930 MFT720930:MFV720930 MPP720930:MPR720930 MZL720930:MZN720930 NJH720930:NJJ720930 NTD720930:NTF720930 OCZ720930:ODB720930 OMV720930:OMX720930 OWR720930:OWT720930 PGN720930:PGP720930 PQJ720930:PQL720930 QAF720930:QAH720930 QKB720930:QKD720930 QTX720930:QTZ720930 RDT720930:RDV720930 RNP720930:RNR720930 RXL720930:RXN720930 SHH720930:SHJ720930 SRD720930:SRF720930 TAZ720930:TBB720930 TKV720930:TKX720930 TUR720930:TUT720930 UEN720930:UEP720930 UOJ720930:UOL720930 UYF720930:UYH720930 VIB720930:VID720930 VRX720930:VRZ720930 WBT720930:WBV720930 WLP720930:WLR720930 WVL720930:WVN720930 D786466:F786466 IZ786466:JB786466 SV786466:SX786466 ACR786466:ACT786466 AMN786466:AMP786466 AWJ786466:AWL786466 BGF786466:BGH786466 BQB786466:BQD786466 BZX786466:BZZ786466 CJT786466:CJV786466 CTP786466:CTR786466 DDL786466:DDN786466 DNH786466:DNJ786466 DXD786466:DXF786466 EGZ786466:EHB786466 EQV786466:EQX786466 FAR786466:FAT786466 FKN786466:FKP786466 FUJ786466:FUL786466 GEF786466:GEH786466 GOB786466:GOD786466 GXX786466:GXZ786466 HHT786466:HHV786466 HRP786466:HRR786466 IBL786466:IBN786466 ILH786466:ILJ786466 IVD786466:IVF786466 JEZ786466:JFB786466 JOV786466:JOX786466 JYR786466:JYT786466 KIN786466:KIP786466 KSJ786466:KSL786466 LCF786466:LCH786466 LMB786466:LMD786466 LVX786466:LVZ786466 MFT786466:MFV786466 MPP786466:MPR786466 MZL786466:MZN786466 NJH786466:NJJ786466 NTD786466:NTF786466 OCZ786466:ODB786466 OMV786466:OMX786466 OWR786466:OWT786466 PGN786466:PGP786466 PQJ786466:PQL786466 QAF786466:QAH786466 QKB786466:QKD786466 QTX786466:QTZ786466 RDT786466:RDV786466 RNP786466:RNR786466 RXL786466:RXN786466 SHH786466:SHJ786466 SRD786466:SRF786466 TAZ786466:TBB786466 TKV786466:TKX786466 TUR786466:TUT786466 UEN786466:UEP786466 UOJ786466:UOL786466 UYF786466:UYH786466 VIB786466:VID786466 VRX786466:VRZ786466 WBT786466:WBV786466 WLP786466:WLR786466 WVL786466:WVN786466 D852002:F852002 IZ852002:JB852002 SV852002:SX852002 ACR852002:ACT852002 AMN852002:AMP852002 AWJ852002:AWL852002 BGF852002:BGH852002 BQB852002:BQD852002 BZX852002:BZZ852002 CJT852002:CJV852002 CTP852002:CTR852002 DDL852002:DDN852002 DNH852002:DNJ852002 DXD852002:DXF852002 EGZ852002:EHB852002 EQV852002:EQX852002 FAR852002:FAT852002 FKN852002:FKP852002 FUJ852002:FUL852002 GEF852002:GEH852002 GOB852002:GOD852002 GXX852002:GXZ852002 HHT852002:HHV852002 HRP852002:HRR852002 IBL852002:IBN852002 ILH852002:ILJ852002 IVD852002:IVF852002 JEZ852002:JFB852002 JOV852002:JOX852002 JYR852002:JYT852002 KIN852002:KIP852002 KSJ852002:KSL852002 LCF852002:LCH852002 LMB852002:LMD852002 LVX852002:LVZ852002 MFT852002:MFV852002 MPP852002:MPR852002 MZL852002:MZN852002 NJH852002:NJJ852002 NTD852002:NTF852002 OCZ852002:ODB852002 OMV852002:OMX852002 OWR852002:OWT852002 PGN852002:PGP852002 PQJ852002:PQL852002 QAF852002:QAH852002 QKB852002:QKD852002 QTX852002:QTZ852002 RDT852002:RDV852002 RNP852002:RNR852002 RXL852002:RXN852002 SHH852002:SHJ852002 SRD852002:SRF852002 TAZ852002:TBB852002 TKV852002:TKX852002 TUR852002:TUT852002 UEN852002:UEP852002 UOJ852002:UOL852002 UYF852002:UYH852002 VIB852002:VID852002 VRX852002:VRZ852002 WBT852002:WBV852002 WLP852002:WLR852002 WVL852002:WVN852002 D917538:F917538 IZ917538:JB917538 SV917538:SX917538 ACR917538:ACT917538 AMN917538:AMP917538 AWJ917538:AWL917538 BGF917538:BGH917538 BQB917538:BQD917538 BZX917538:BZZ917538 CJT917538:CJV917538 CTP917538:CTR917538 DDL917538:DDN917538 DNH917538:DNJ917538 DXD917538:DXF917538 EGZ917538:EHB917538 EQV917538:EQX917538 FAR917538:FAT917538 FKN917538:FKP917538 FUJ917538:FUL917538 GEF917538:GEH917538 GOB917538:GOD917538 GXX917538:GXZ917538 HHT917538:HHV917538 HRP917538:HRR917538 IBL917538:IBN917538 ILH917538:ILJ917538 IVD917538:IVF917538 JEZ917538:JFB917538 JOV917538:JOX917538 JYR917538:JYT917538 KIN917538:KIP917538 KSJ917538:KSL917538 LCF917538:LCH917538 LMB917538:LMD917538 LVX917538:LVZ917538 MFT917538:MFV917538 MPP917538:MPR917538 MZL917538:MZN917538 NJH917538:NJJ917538 NTD917538:NTF917538 OCZ917538:ODB917538 OMV917538:OMX917538 OWR917538:OWT917538 PGN917538:PGP917538 PQJ917538:PQL917538 QAF917538:QAH917538 QKB917538:QKD917538 QTX917538:QTZ917538 RDT917538:RDV917538 RNP917538:RNR917538 RXL917538:RXN917538 SHH917538:SHJ917538 SRD917538:SRF917538 TAZ917538:TBB917538 TKV917538:TKX917538 TUR917538:TUT917538 UEN917538:UEP917538 UOJ917538:UOL917538 UYF917538:UYH917538 VIB917538:VID917538 VRX917538:VRZ917538 WBT917538:WBV917538 WLP917538:WLR917538 WVL917538:WVN917538 D983074:F983074 IZ983074:JB983074 SV983074:SX983074 ACR983074:ACT983074 AMN983074:AMP983074 AWJ983074:AWL983074 BGF983074:BGH983074 BQB983074:BQD983074 BZX983074:BZZ983074 CJT983074:CJV983074 CTP983074:CTR983074 DDL983074:DDN983074 DNH983074:DNJ983074 DXD983074:DXF983074 EGZ983074:EHB983074 EQV983074:EQX983074 FAR983074:FAT983074 FKN983074:FKP983074 FUJ983074:FUL983074 GEF983074:GEH983074 GOB983074:GOD983074 GXX983074:GXZ983074 HHT983074:HHV983074 HRP983074:HRR983074 IBL983074:IBN983074 ILH983074:ILJ983074 IVD983074:IVF983074 JEZ983074:JFB983074 JOV983074:JOX983074 JYR983074:JYT983074 KIN983074:KIP983074 KSJ983074:KSL983074 LCF983074:LCH983074 LMB983074:LMD983074 LVX983074:LVZ983074 MFT983074:MFV983074 MPP983074:MPR983074 MZL983074:MZN983074 NJH983074:NJJ983074 NTD983074:NTF983074 OCZ983074:ODB983074 OMV983074:OMX983074 OWR983074:OWT983074 PGN983074:PGP983074 PQJ983074:PQL983074 QAF983074:QAH983074 QKB983074:QKD983074 QTX983074:QTZ983074 RDT983074:RDV983074 RNP983074:RNR983074 RXL983074:RXN983074 SHH983074:SHJ983074 SRD983074:SRF983074 TAZ983074:TBB983074 TKV983074:TKX983074 TUR983074:TUT983074 UEN983074:UEP983074 UOJ983074:UOL983074 UYF983074:UYH983074 VIB983074:VID983074 VRX983074:VRZ983074 WBT983074:WBV983074 WLP983074:WLR983074 WVL983074:WVN983074 D37:F41 IZ37:JB41 SV37:SX41 ACR37:ACT41 AMN37:AMP41 AWJ37:AWL41 BGF37:BGH41 BQB37:BQD41 BZX37:BZZ41 CJT37:CJV41 CTP37:CTR41 DDL37:DDN41 DNH37:DNJ41 DXD37:DXF41 EGZ37:EHB41 EQV37:EQX41 FAR37:FAT41 FKN37:FKP41 FUJ37:FUL41 GEF37:GEH41 GOB37:GOD41 GXX37:GXZ41 HHT37:HHV41 HRP37:HRR41 IBL37:IBN41 ILH37:ILJ41 IVD37:IVF41 JEZ37:JFB41 JOV37:JOX41 JYR37:JYT41 KIN37:KIP41 KSJ37:KSL41 LCF37:LCH41 LMB37:LMD41 LVX37:LVZ41 MFT37:MFV41 MPP37:MPR41 MZL37:MZN41 NJH37:NJJ41 NTD37:NTF41 OCZ37:ODB41 OMV37:OMX41 OWR37:OWT41 PGN37:PGP41 PQJ37:PQL41 QAF37:QAH41 QKB37:QKD41 QTX37:QTZ41 RDT37:RDV41 RNP37:RNR41 RXL37:RXN41 SHH37:SHJ41 SRD37:SRF41 TAZ37:TBB41 TKV37:TKX41 TUR37:TUT41 UEN37:UEP41 UOJ37:UOL41 UYF37:UYH41 VIB37:VID41 VRX37:VRZ41 WBT37:WBV41 WLP37:WLR41 WVL37:WVN41 D65573:F65577 IZ65573:JB65577 SV65573:SX65577 ACR65573:ACT65577 AMN65573:AMP65577 AWJ65573:AWL65577 BGF65573:BGH65577 BQB65573:BQD65577 BZX65573:BZZ65577 CJT65573:CJV65577 CTP65573:CTR65577 DDL65573:DDN65577 DNH65573:DNJ65577 DXD65573:DXF65577 EGZ65573:EHB65577 EQV65573:EQX65577 FAR65573:FAT65577 FKN65573:FKP65577 FUJ65573:FUL65577 GEF65573:GEH65577 GOB65573:GOD65577 GXX65573:GXZ65577 HHT65573:HHV65577 HRP65573:HRR65577 IBL65573:IBN65577 ILH65573:ILJ65577 IVD65573:IVF65577 JEZ65573:JFB65577 JOV65573:JOX65577 JYR65573:JYT65577 KIN65573:KIP65577 KSJ65573:KSL65577 LCF65573:LCH65577 LMB65573:LMD65577 LVX65573:LVZ65577 MFT65573:MFV65577 MPP65573:MPR65577 MZL65573:MZN65577 NJH65573:NJJ65577 NTD65573:NTF65577 OCZ65573:ODB65577 OMV65573:OMX65577 OWR65573:OWT65577 PGN65573:PGP65577 PQJ65573:PQL65577 QAF65573:QAH65577 QKB65573:QKD65577 QTX65573:QTZ65577 RDT65573:RDV65577 RNP65573:RNR65577 RXL65573:RXN65577 SHH65573:SHJ65577 SRD65573:SRF65577 TAZ65573:TBB65577 TKV65573:TKX65577 TUR65573:TUT65577 UEN65573:UEP65577 UOJ65573:UOL65577 UYF65573:UYH65577 VIB65573:VID65577 VRX65573:VRZ65577 WBT65573:WBV65577 WLP65573:WLR65577 WVL65573:WVN65577 D131109:F131113 IZ131109:JB131113 SV131109:SX131113 ACR131109:ACT131113 AMN131109:AMP131113 AWJ131109:AWL131113 BGF131109:BGH131113 BQB131109:BQD131113 BZX131109:BZZ131113 CJT131109:CJV131113 CTP131109:CTR131113 DDL131109:DDN131113 DNH131109:DNJ131113 DXD131109:DXF131113 EGZ131109:EHB131113 EQV131109:EQX131113 FAR131109:FAT131113 FKN131109:FKP131113 FUJ131109:FUL131113 GEF131109:GEH131113 GOB131109:GOD131113 GXX131109:GXZ131113 HHT131109:HHV131113 HRP131109:HRR131113 IBL131109:IBN131113 ILH131109:ILJ131113 IVD131109:IVF131113 JEZ131109:JFB131113 JOV131109:JOX131113 JYR131109:JYT131113 KIN131109:KIP131113 KSJ131109:KSL131113 LCF131109:LCH131113 LMB131109:LMD131113 LVX131109:LVZ131113 MFT131109:MFV131113 MPP131109:MPR131113 MZL131109:MZN131113 NJH131109:NJJ131113 NTD131109:NTF131113 OCZ131109:ODB131113 OMV131109:OMX131113 OWR131109:OWT131113 PGN131109:PGP131113 PQJ131109:PQL131113 QAF131109:QAH131113 QKB131109:QKD131113 QTX131109:QTZ131113 RDT131109:RDV131113 RNP131109:RNR131113 RXL131109:RXN131113 SHH131109:SHJ131113 SRD131109:SRF131113 TAZ131109:TBB131113 TKV131109:TKX131113 TUR131109:TUT131113 UEN131109:UEP131113 UOJ131109:UOL131113 UYF131109:UYH131113 VIB131109:VID131113 VRX131109:VRZ131113 WBT131109:WBV131113 WLP131109:WLR131113 WVL131109:WVN131113 D196645:F196649 IZ196645:JB196649 SV196645:SX196649 ACR196645:ACT196649 AMN196645:AMP196649 AWJ196645:AWL196649 BGF196645:BGH196649 BQB196645:BQD196649 BZX196645:BZZ196649 CJT196645:CJV196649 CTP196645:CTR196649 DDL196645:DDN196649 DNH196645:DNJ196649 DXD196645:DXF196649 EGZ196645:EHB196649 EQV196645:EQX196649 FAR196645:FAT196649 FKN196645:FKP196649 FUJ196645:FUL196649 GEF196645:GEH196649 GOB196645:GOD196649 GXX196645:GXZ196649 HHT196645:HHV196649 HRP196645:HRR196649 IBL196645:IBN196649 ILH196645:ILJ196649 IVD196645:IVF196649 JEZ196645:JFB196649 JOV196645:JOX196649 JYR196645:JYT196649 KIN196645:KIP196649 KSJ196645:KSL196649 LCF196645:LCH196649 LMB196645:LMD196649 LVX196645:LVZ196649 MFT196645:MFV196649 MPP196645:MPR196649 MZL196645:MZN196649 NJH196645:NJJ196649 NTD196645:NTF196649 OCZ196645:ODB196649 OMV196645:OMX196649 OWR196645:OWT196649 PGN196645:PGP196649 PQJ196645:PQL196649 QAF196645:QAH196649 QKB196645:QKD196649 QTX196645:QTZ196649 RDT196645:RDV196649 RNP196645:RNR196649 RXL196645:RXN196649 SHH196645:SHJ196649 SRD196645:SRF196649 TAZ196645:TBB196649 TKV196645:TKX196649 TUR196645:TUT196649 UEN196645:UEP196649 UOJ196645:UOL196649 UYF196645:UYH196649 VIB196645:VID196649 VRX196645:VRZ196649 WBT196645:WBV196649 WLP196645:WLR196649 WVL196645:WVN196649 D262181:F262185 IZ262181:JB262185 SV262181:SX262185 ACR262181:ACT262185 AMN262181:AMP262185 AWJ262181:AWL262185 BGF262181:BGH262185 BQB262181:BQD262185 BZX262181:BZZ262185 CJT262181:CJV262185 CTP262181:CTR262185 DDL262181:DDN262185 DNH262181:DNJ262185 DXD262181:DXF262185 EGZ262181:EHB262185 EQV262181:EQX262185 FAR262181:FAT262185 FKN262181:FKP262185 FUJ262181:FUL262185 GEF262181:GEH262185 GOB262181:GOD262185 GXX262181:GXZ262185 HHT262181:HHV262185 HRP262181:HRR262185 IBL262181:IBN262185 ILH262181:ILJ262185 IVD262181:IVF262185 JEZ262181:JFB262185 JOV262181:JOX262185 JYR262181:JYT262185 KIN262181:KIP262185 KSJ262181:KSL262185 LCF262181:LCH262185 LMB262181:LMD262185 LVX262181:LVZ262185 MFT262181:MFV262185 MPP262181:MPR262185 MZL262181:MZN262185 NJH262181:NJJ262185 NTD262181:NTF262185 OCZ262181:ODB262185 OMV262181:OMX262185 OWR262181:OWT262185 PGN262181:PGP262185 PQJ262181:PQL262185 QAF262181:QAH262185 QKB262181:QKD262185 QTX262181:QTZ262185 RDT262181:RDV262185 RNP262181:RNR262185 RXL262181:RXN262185 SHH262181:SHJ262185 SRD262181:SRF262185 TAZ262181:TBB262185 TKV262181:TKX262185 TUR262181:TUT262185 UEN262181:UEP262185 UOJ262181:UOL262185 UYF262181:UYH262185 VIB262181:VID262185 VRX262181:VRZ262185 WBT262181:WBV262185 WLP262181:WLR262185 WVL262181:WVN262185 D327717:F327721 IZ327717:JB327721 SV327717:SX327721 ACR327717:ACT327721 AMN327717:AMP327721 AWJ327717:AWL327721 BGF327717:BGH327721 BQB327717:BQD327721 BZX327717:BZZ327721 CJT327717:CJV327721 CTP327717:CTR327721 DDL327717:DDN327721 DNH327717:DNJ327721 DXD327717:DXF327721 EGZ327717:EHB327721 EQV327717:EQX327721 FAR327717:FAT327721 FKN327717:FKP327721 FUJ327717:FUL327721 GEF327717:GEH327721 GOB327717:GOD327721 GXX327717:GXZ327721 HHT327717:HHV327721 HRP327717:HRR327721 IBL327717:IBN327721 ILH327717:ILJ327721 IVD327717:IVF327721 JEZ327717:JFB327721 JOV327717:JOX327721 JYR327717:JYT327721 KIN327717:KIP327721 KSJ327717:KSL327721 LCF327717:LCH327721 LMB327717:LMD327721 LVX327717:LVZ327721 MFT327717:MFV327721 MPP327717:MPR327721 MZL327717:MZN327721 NJH327717:NJJ327721 NTD327717:NTF327721 OCZ327717:ODB327721 OMV327717:OMX327721 OWR327717:OWT327721 PGN327717:PGP327721 PQJ327717:PQL327721 QAF327717:QAH327721 QKB327717:QKD327721 QTX327717:QTZ327721 RDT327717:RDV327721 RNP327717:RNR327721 RXL327717:RXN327721 SHH327717:SHJ327721 SRD327717:SRF327721 TAZ327717:TBB327721 TKV327717:TKX327721 TUR327717:TUT327721 UEN327717:UEP327721 UOJ327717:UOL327721 UYF327717:UYH327721 VIB327717:VID327721 VRX327717:VRZ327721 WBT327717:WBV327721 WLP327717:WLR327721 WVL327717:WVN327721 D393253:F393257 IZ393253:JB393257 SV393253:SX393257 ACR393253:ACT393257 AMN393253:AMP393257 AWJ393253:AWL393257 BGF393253:BGH393257 BQB393253:BQD393257 BZX393253:BZZ393257 CJT393253:CJV393257 CTP393253:CTR393257 DDL393253:DDN393257 DNH393253:DNJ393257 DXD393253:DXF393257 EGZ393253:EHB393257 EQV393253:EQX393257 FAR393253:FAT393257 FKN393253:FKP393257 FUJ393253:FUL393257 GEF393253:GEH393257 GOB393253:GOD393257 GXX393253:GXZ393257 HHT393253:HHV393257 HRP393253:HRR393257 IBL393253:IBN393257 ILH393253:ILJ393257 IVD393253:IVF393257 JEZ393253:JFB393257 JOV393253:JOX393257 JYR393253:JYT393257 KIN393253:KIP393257 KSJ393253:KSL393257 LCF393253:LCH393257 LMB393253:LMD393257 LVX393253:LVZ393257 MFT393253:MFV393257 MPP393253:MPR393257 MZL393253:MZN393257 NJH393253:NJJ393257 NTD393253:NTF393257 OCZ393253:ODB393257 OMV393253:OMX393257 OWR393253:OWT393257 PGN393253:PGP393257 PQJ393253:PQL393257 QAF393253:QAH393257 QKB393253:QKD393257 QTX393253:QTZ393257 RDT393253:RDV393257 RNP393253:RNR393257 RXL393253:RXN393257 SHH393253:SHJ393257 SRD393253:SRF393257 TAZ393253:TBB393257 TKV393253:TKX393257 TUR393253:TUT393257 UEN393253:UEP393257 UOJ393253:UOL393257 UYF393253:UYH393257 VIB393253:VID393257 VRX393253:VRZ393257 WBT393253:WBV393257 WLP393253:WLR393257 WVL393253:WVN393257 D458789:F458793 IZ458789:JB458793 SV458789:SX458793 ACR458789:ACT458793 AMN458789:AMP458793 AWJ458789:AWL458793 BGF458789:BGH458793 BQB458789:BQD458793 BZX458789:BZZ458793 CJT458789:CJV458793 CTP458789:CTR458793 DDL458789:DDN458793 DNH458789:DNJ458793 DXD458789:DXF458793 EGZ458789:EHB458793 EQV458789:EQX458793 FAR458789:FAT458793 FKN458789:FKP458793 FUJ458789:FUL458793 GEF458789:GEH458793 GOB458789:GOD458793 GXX458789:GXZ458793 HHT458789:HHV458793 HRP458789:HRR458793 IBL458789:IBN458793 ILH458789:ILJ458793 IVD458789:IVF458793 JEZ458789:JFB458793 JOV458789:JOX458793 JYR458789:JYT458793 KIN458789:KIP458793 KSJ458789:KSL458793 LCF458789:LCH458793 LMB458789:LMD458793 LVX458789:LVZ458793 MFT458789:MFV458793 MPP458789:MPR458793 MZL458789:MZN458793 NJH458789:NJJ458793 NTD458789:NTF458793 OCZ458789:ODB458793 OMV458789:OMX458793 OWR458789:OWT458793 PGN458789:PGP458793 PQJ458789:PQL458793 QAF458789:QAH458793 QKB458789:QKD458793 QTX458789:QTZ458793 RDT458789:RDV458793 RNP458789:RNR458793 RXL458789:RXN458793 SHH458789:SHJ458793 SRD458789:SRF458793 TAZ458789:TBB458793 TKV458789:TKX458793 TUR458789:TUT458793 UEN458789:UEP458793 UOJ458789:UOL458793 UYF458789:UYH458793 VIB458789:VID458793 VRX458789:VRZ458793 WBT458789:WBV458793 WLP458789:WLR458793 WVL458789:WVN458793 D524325:F524329 IZ524325:JB524329 SV524325:SX524329 ACR524325:ACT524329 AMN524325:AMP524329 AWJ524325:AWL524329 BGF524325:BGH524329 BQB524325:BQD524329 BZX524325:BZZ524329 CJT524325:CJV524329 CTP524325:CTR524329 DDL524325:DDN524329 DNH524325:DNJ524329 DXD524325:DXF524329 EGZ524325:EHB524329 EQV524325:EQX524329 FAR524325:FAT524329 FKN524325:FKP524329 FUJ524325:FUL524329 GEF524325:GEH524329 GOB524325:GOD524329 GXX524325:GXZ524329 HHT524325:HHV524329 HRP524325:HRR524329 IBL524325:IBN524329 ILH524325:ILJ524329 IVD524325:IVF524329 JEZ524325:JFB524329 JOV524325:JOX524329 JYR524325:JYT524329 KIN524325:KIP524329 KSJ524325:KSL524329 LCF524325:LCH524329 LMB524325:LMD524329 LVX524325:LVZ524329 MFT524325:MFV524329 MPP524325:MPR524329 MZL524325:MZN524329 NJH524325:NJJ524329 NTD524325:NTF524329 OCZ524325:ODB524329 OMV524325:OMX524329 OWR524325:OWT524329 PGN524325:PGP524329 PQJ524325:PQL524329 QAF524325:QAH524329 QKB524325:QKD524329 QTX524325:QTZ524329 RDT524325:RDV524329 RNP524325:RNR524329 RXL524325:RXN524329 SHH524325:SHJ524329 SRD524325:SRF524329 TAZ524325:TBB524329 TKV524325:TKX524329 TUR524325:TUT524329 UEN524325:UEP524329 UOJ524325:UOL524329 UYF524325:UYH524329 VIB524325:VID524329 VRX524325:VRZ524329 WBT524325:WBV524329 WLP524325:WLR524329 WVL524325:WVN524329 D589861:F589865 IZ589861:JB589865 SV589861:SX589865 ACR589861:ACT589865 AMN589861:AMP589865 AWJ589861:AWL589865 BGF589861:BGH589865 BQB589861:BQD589865 BZX589861:BZZ589865 CJT589861:CJV589865 CTP589861:CTR589865 DDL589861:DDN589865 DNH589861:DNJ589865 DXD589861:DXF589865 EGZ589861:EHB589865 EQV589861:EQX589865 FAR589861:FAT589865 FKN589861:FKP589865 FUJ589861:FUL589865 GEF589861:GEH589865 GOB589861:GOD589865 GXX589861:GXZ589865 HHT589861:HHV589865 HRP589861:HRR589865 IBL589861:IBN589865 ILH589861:ILJ589865 IVD589861:IVF589865 JEZ589861:JFB589865 JOV589861:JOX589865 JYR589861:JYT589865 KIN589861:KIP589865 KSJ589861:KSL589865 LCF589861:LCH589865 LMB589861:LMD589865 LVX589861:LVZ589865 MFT589861:MFV589865 MPP589861:MPR589865 MZL589861:MZN589865 NJH589861:NJJ589865 NTD589861:NTF589865 OCZ589861:ODB589865 OMV589861:OMX589865 OWR589861:OWT589865 PGN589861:PGP589865 PQJ589861:PQL589865 QAF589861:QAH589865 QKB589861:QKD589865 QTX589861:QTZ589865 RDT589861:RDV589865 RNP589861:RNR589865 RXL589861:RXN589865 SHH589861:SHJ589865 SRD589861:SRF589865 TAZ589861:TBB589865 TKV589861:TKX589865 TUR589861:TUT589865 UEN589861:UEP589865 UOJ589861:UOL589865 UYF589861:UYH589865 VIB589861:VID589865 VRX589861:VRZ589865 WBT589861:WBV589865 WLP589861:WLR589865 WVL589861:WVN589865 D655397:F655401 IZ655397:JB655401 SV655397:SX655401 ACR655397:ACT655401 AMN655397:AMP655401 AWJ655397:AWL655401 BGF655397:BGH655401 BQB655397:BQD655401 BZX655397:BZZ655401 CJT655397:CJV655401 CTP655397:CTR655401 DDL655397:DDN655401 DNH655397:DNJ655401 DXD655397:DXF655401 EGZ655397:EHB655401 EQV655397:EQX655401 FAR655397:FAT655401 FKN655397:FKP655401 FUJ655397:FUL655401 GEF655397:GEH655401 GOB655397:GOD655401 GXX655397:GXZ655401 HHT655397:HHV655401 HRP655397:HRR655401 IBL655397:IBN655401 ILH655397:ILJ655401 IVD655397:IVF655401 JEZ655397:JFB655401 JOV655397:JOX655401 JYR655397:JYT655401 KIN655397:KIP655401 KSJ655397:KSL655401 LCF655397:LCH655401 LMB655397:LMD655401 LVX655397:LVZ655401 MFT655397:MFV655401 MPP655397:MPR655401 MZL655397:MZN655401 NJH655397:NJJ655401 NTD655397:NTF655401 OCZ655397:ODB655401 OMV655397:OMX655401 OWR655397:OWT655401 PGN655397:PGP655401 PQJ655397:PQL655401 QAF655397:QAH655401 QKB655397:QKD655401 QTX655397:QTZ655401 RDT655397:RDV655401 RNP655397:RNR655401 RXL655397:RXN655401 SHH655397:SHJ655401 SRD655397:SRF655401 TAZ655397:TBB655401 TKV655397:TKX655401 TUR655397:TUT655401 UEN655397:UEP655401 UOJ655397:UOL655401 UYF655397:UYH655401 VIB655397:VID655401 VRX655397:VRZ655401 WBT655397:WBV655401 WLP655397:WLR655401 WVL655397:WVN655401 D720933:F720937 IZ720933:JB720937 SV720933:SX720937 ACR720933:ACT720937 AMN720933:AMP720937 AWJ720933:AWL720937 BGF720933:BGH720937 BQB720933:BQD720937 BZX720933:BZZ720937 CJT720933:CJV720937 CTP720933:CTR720937 DDL720933:DDN720937 DNH720933:DNJ720937 DXD720933:DXF720937 EGZ720933:EHB720937 EQV720933:EQX720937 FAR720933:FAT720937 FKN720933:FKP720937 FUJ720933:FUL720937 GEF720933:GEH720937 GOB720933:GOD720937 GXX720933:GXZ720937 HHT720933:HHV720937 HRP720933:HRR720937 IBL720933:IBN720937 ILH720933:ILJ720937 IVD720933:IVF720937 JEZ720933:JFB720937 JOV720933:JOX720937 JYR720933:JYT720937 KIN720933:KIP720937 KSJ720933:KSL720937 LCF720933:LCH720937 LMB720933:LMD720937 LVX720933:LVZ720937 MFT720933:MFV720937 MPP720933:MPR720937 MZL720933:MZN720937 NJH720933:NJJ720937 NTD720933:NTF720937 OCZ720933:ODB720937 OMV720933:OMX720937 OWR720933:OWT720937 PGN720933:PGP720937 PQJ720933:PQL720937 QAF720933:QAH720937 QKB720933:QKD720937 QTX720933:QTZ720937 RDT720933:RDV720937 RNP720933:RNR720937 RXL720933:RXN720937 SHH720933:SHJ720937 SRD720933:SRF720937 TAZ720933:TBB720937 TKV720933:TKX720937 TUR720933:TUT720937 UEN720933:UEP720937 UOJ720933:UOL720937 UYF720933:UYH720937 VIB720933:VID720937 VRX720933:VRZ720937 WBT720933:WBV720937 WLP720933:WLR720937 WVL720933:WVN720937 D786469:F786473 IZ786469:JB786473 SV786469:SX786473 ACR786469:ACT786473 AMN786469:AMP786473 AWJ786469:AWL786473 BGF786469:BGH786473 BQB786469:BQD786473 BZX786469:BZZ786473 CJT786469:CJV786473 CTP786469:CTR786473 DDL786469:DDN786473 DNH786469:DNJ786473 DXD786469:DXF786473 EGZ786469:EHB786473 EQV786469:EQX786473 FAR786469:FAT786473 FKN786469:FKP786473 FUJ786469:FUL786473 GEF786469:GEH786473 GOB786469:GOD786473 GXX786469:GXZ786473 HHT786469:HHV786473 HRP786469:HRR786473 IBL786469:IBN786473 ILH786469:ILJ786473 IVD786469:IVF786473 JEZ786469:JFB786473 JOV786469:JOX786473 JYR786469:JYT786473 KIN786469:KIP786473 KSJ786469:KSL786473 LCF786469:LCH786473 LMB786469:LMD786473 LVX786469:LVZ786473 MFT786469:MFV786473 MPP786469:MPR786473 MZL786469:MZN786473 NJH786469:NJJ786473 NTD786469:NTF786473 OCZ786469:ODB786473 OMV786469:OMX786473 OWR786469:OWT786473 PGN786469:PGP786473 PQJ786469:PQL786473 QAF786469:QAH786473 QKB786469:QKD786473 QTX786469:QTZ786473 RDT786469:RDV786473 RNP786469:RNR786473 RXL786469:RXN786473 SHH786469:SHJ786473 SRD786469:SRF786473 TAZ786469:TBB786473 TKV786469:TKX786473 TUR786469:TUT786473 UEN786469:UEP786473 UOJ786469:UOL786473 UYF786469:UYH786473 VIB786469:VID786473 VRX786469:VRZ786473 WBT786469:WBV786473 WLP786469:WLR786473 WVL786469:WVN786473 D852005:F852009 IZ852005:JB852009 SV852005:SX852009 ACR852005:ACT852009 AMN852005:AMP852009 AWJ852005:AWL852009 BGF852005:BGH852009 BQB852005:BQD852009 BZX852005:BZZ852009 CJT852005:CJV852009 CTP852005:CTR852009 DDL852005:DDN852009 DNH852005:DNJ852009 DXD852005:DXF852009 EGZ852005:EHB852009 EQV852005:EQX852009 FAR852005:FAT852009 FKN852005:FKP852009 FUJ852005:FUL852009 GEF852005:GEH852009 GOB852005:GOD852009 GXX852005:GXZ852009 HHT852005:HHV852009 HRP852005:HRR852009 IBL852005:IBN852009 ILH852005:ILJ852009 IVD852005:IVF852009 JEZ852005:JFB852009 JOV852005:JOX852009 JYR852005:JYT852009 KIN852005:KIP852009 KSJ852005:KSL852009 LCF852005:LCH852009 LMB852005:LMD852009 LVX852005:LVZ852009 MFT852005:MFV852009 MPP852005:MPR852009 MZL852005:MZN852009 NJH852005:NJJ852009 NTD852005:NTF852009 OCZ852005:ODB852009 OMV852005:OMX852009 OWR852005:OWT852009 PGN852005:PGP852009 PQJ852005:PQL852009 QAF852005:QAH852009 QKB852005:QKD852009 QTX852005:QTZ852009 RDT852005:RDV852009 RNP852005:RNR852009 RXL852005:RXN852009 SHH852005:SHJ852009 SRD852005:SRF852009 TAZ852005:TBB852009 TKV852005:TKX852009 TUR852005:TUT852009 UEN852005:UEP852009 UOJ852005:UOL852009 UYF852005:UYH852009 VIB852005:VID852009 VRX852005:VRZ852009 WBT852005:WBV852009 WLP852005:WLR852009 WVL852005:WVN852009 D917541:F917545 IZ917541:JB917545 SV917541:SX917545 ACR917541:ACT917545 AMN917541:AMP917545 AWJ917541:AWL917545 BGF917541:BGH917545 BQB917541:BQD917545 BZX917541:BZZ917545 CJT917541:CJV917545 CTP917541:CTR917545 DDL917541:DDN917545 DNH917541:DNJ917545 DXD917541:DXF917545 EGZ917541:EHB917545 EQV917541:EQX917545 FAR917541:FAT917545 FKN917541:FKP917545 FUJ917541:FUL917545 GEF917541:GEH917545 GOB917541:GOD917545 GXX917541:GXZ917545 HHT917541:HHV917545 HRP917541:HRR917545 IBL917541:IBN917545 ILH917541:ILJ917545 IVD917541:IVF917545 JEZ917541:JFB917545 JOV917541:JOX917545 JYR917541:JYT917545 KIN917541:KIP917545 KSJ917541:KSL917545 LCF917541:LCH917545 LMB917541:LMD917545 LVX917541:LVZ917545 MFT917541:MFV917545 MPP917541:MPR917545 MZL917541:MZN917545 NJH917541:NJJ917545 NTD917541:NTF917545 OCZ917541:ODB917545 OMV917541:OMX917545 OWR917541:OWT917545 PGN917541:PGP917545 PQJ917541:PQL917545 QAF917541:QAH917545 QKB917541:QKD917545 QTX917541:QTZ917545 RDT917541:RDV917545 RNP917541:RNR917545 RXL917541:RXN917545 SHH917541:SHJ917545 SRD917541:SRF917545 TAZ917541:TBB917545 TKV917541:TKX917545 TUR917541:TUT917545 UEN917541:UEP917545 UOJ917541:UOL917545 UYF917541:UYH917545 VIB917541:VID917545 VRX917541:VRZ917545 WBT917541:WBV917545 WLP917541:WLR917545 WVL917541:WVN917545 D983077:F983081 IZ983077:JB983081 SV983077:SX983081 ACR983077:ACT983081 AMN983077:AMP983081 AWJ983077:AWL983081 BGF983077:BGH983081 BQB983077:BQD983081 BZX983077:BZZ983081 CJT983077:CJV983081 CTP983077:CTR983081 DDL983077:DDN983081 DNH983077:DNJ983081 DXD983077:DXF983081 EGZ983077:EHB983081 EQV983077:EQX983081 FAR983077:FAT983081 FKN983077:FKP983081 FUJ983077:FUL983081 GEF983077:GEH983081 GOB983077:GOD983081 GXX983077:GXZ983081 HHT983077:HHV983081 HRP983077:HRR983081 IBL983077:IBN983081 ILH983077:ILJ983081 IVD983077:IVF983081 JEZ983077:JFB983081 JOV983077:JOX983081 JYR983077:JYT983081 KIN983077:KIP983081 KSJ983077:KSL983081 LCF983077:LCH983081 LMB983077:LMD983081 LVX983077:LVZ983081 MFT983077:MFV983081 MPP983077:MPR983081 MZL983077:MZN983081 NJH983077:NJJ983081 NTD983077:NTF983081 OCZ983077:ODB983081 OMV983077:OMX983081 OWR983077:OWT983081 PGN983077:PGP983081 PQJ983077:PQL983081 QAF983077:QAH983081 QKB983077:QKD983081 QTX983077:QTZ983081 RDT983077:RDV983081 RNP983077:RNR983081 RXL983077:RXN983081 SHH983077:SHJ983081 SRD983077:SRF983081 TAZ983077:TBB983081 TKV983077:TKX983081 TUR983077:TUT983081 UEN983077:UEP983081 UOJ983077:UOL983081 UYF983077:UYH983081 VIB983077:VID983081 VRX983077:VRZ983081 WBT983077:WBV983081 WLP983077:WLR983081 WVL983077:WVN983081">
      <formula1>0</formula1>
      <formula2>1500</formula2>
    </dataValidation>
    <dataValidation type="whole" operator="lessThan" allowBlank="1" showInputMessage="1" showErrorMessage="1" errorTitle="Errore di digitazione" error="Inserire solo numeri interi o lasciare vuoto." sqref="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F29 JB29 SX29 ACT29 AMP29 AWL29 BGH29 BQD29 BZZ29 CJV29 CTR29 DDN29 DNJ29 DXF29 EHB29 EQX29 FAT29 FKP29 FUL29 GEH29 GOD29 GXZ29 HHV29 HRR29 IBN29 ILJ29 IVF29 JFB29 JOX29 JYT29 KIP29 KSL29 LCH29 LMD29 LVZ29 MFV29 MPR29 MZN29 NJJ29 NTF29 ODB29 OMX29 OWT29 PGP29 PQL29 QAH29 QKD29 QTZ29 RDV29 RNR29 RXN29 SHJ29 SRF29 TBB29 TKX29 TUT29 UEP29 UOL29 UYH29 VID29 VRZ29 WBV29 WLR29 WVN29 F65565 JB65565 SX65565 ACT65565 AMP65565 AWL65565 BGH65565 BQD65565 BZZ65565 CJV65565 CTR65565 DDN65565 DNJ65565 DXF65565 EHB65565 EQX65565 FAT65565 FKP65565 FUL65565 GEH65565 GOD65565 GXZ65565 HHV65565 HRR65565 IBN65565 ILJ65565 IVF65565 JFB65565 JOX65565 JYT65565 KIP65565 KSL65565 LCH65565 LMD65565 LVZ65565 MFV65565 MPR65565 MZN65565 NJJ65565 NTF65565 ODB65565 OMX65565 OWT65565 PGP65565 PQL65565 QAH65565 QKD65565 QTZ65565 RDV65565 RNR65565 RXN65565 SHJ65565 SRF65565 TBB65565 TKX65565 TUT65565 UEP65565 UOL65565 UYH65565 VID65565 VRZ65565 WBV65565 WLR65565 WVN65565 F131101 JB131101 SX131101 ACT131101 AMP131101 AWL131101 BGH131101 BQD131101 BZZ131101 CJV131101 CTR131101 DDN131101 DNJ131101 DXF131101 EHB131101 EQX131101 FAT131101 FKP131101 FUL131101 GEH131101 GOD131101 GXZ131101 HHV131101 HRR131101 IBN131101 ILJ131101 IVF131101 JFB131101 JOX131101 JYT131101 KIP131101 KSL131101 LCH131101 LMD131101 LVZ131101 MFV131101 MPR131101 MZN131101 NJJ131101 NTF131101 ODB131101 OMX131101 OWT131101 PGP131101 PQL131101 QAH131101 QKD131101 QTZ131101 RDV131101 RNR131101 RXN131101 SHJ131101 SRF131101 TBB131101 TKX131101 TUT131101 UEP131101 UOL131101 UYH131101 VID131101 VRZ131101 WBV131101 WLR131101 WVN131101 F196637 JB196637 SX196637 ACT196637 AMP196637 AWL196637 BGH196637 BQD196637 BZZ196637 CJV196637 CTR196637 DDN196637 DNJ196637 DXF196637 EHB196637 EQX196637 FAT196637 FKP196637 FUL196637 GEH196637 GOD196637 GXZ196637 HHV196637 HRR196637 IBN196637 ILJ196637 IVF196637 JFB196637 JOX196637 JYT196637 KIP196637 KSL196637 LCH196637 LMD196637 LVZ196637 MFV196637 MPR196637 MZN196637 NJJ196637 NTF196637 ODB196637 OMX196637 OWT196637 PGP196637 PQL196637 QAH196637 QKD196637 QTZ196637 RDV196637 RNR196637 RXN196637 SHJ196637 SRF196637 TBB196637 TKX196637 TUT196637 UEP196637 UOL196637 UYH196637 VID196637 VRZ196637 WBV196637 WLR196637 WVN196637 F262173 JB262173 SX262173 ACT262173 AMP262173 AWL262173 BGH262173 BQD262173 BZZ262173 CJV262173 CTR262173 DDN262173 DNJ262173 DXF262173 EHB262173 EQX262173 FAT262173 FKP262173 FUL262173 GEH262173 GOD262173 GXZ262173 HHV262173 HRR262173 IBN262173 ILJ262173 IVF262173 JFB262173 JOX262173 JYT262173 KIP262173 KSL262173 LCH262173 LMD262173 LVZ262173 MFV262173 MPR262173 MZN262173 NJJ262173 NTF262173 ODB262173 OMX262173 OWT262173 PGP262173 PQL262173 QAH262173 QKD262173 QTZ262173 RDV262173 RNR262173 RXN262173 SHJ262173 SRF262173 TBB262173 TKX262173 TUT262173 UEP262173 UOL262173 UYH262173 VID262173 VRZ262173 WBV262173 WLR262173 WVN262173 F327709 JB327709 SX327709 ACT327709 AMP327709 AWL327709 BGH327709 BQD327709 BZZ327709 CJV327709 CTR327709 DDN327709 DNJ327709 DXF327709 EHB327709 EQX327709 FAT327709 FKP327709 FUL327709 GEH327709 GOD327709 GXZ327709 HHV327709 HRR327709 IBN327709 ILJ327709 IVF327709 JFB327709 JOX327709 JYT327709 KIP327709 KSL327709 LCH327709 LMD327709 LVZ327709 MFV327709 MPR327709 MZN327709 NJJ327709 NTF327709 ODB327709 OMX327709 OWT327709 PGP327709 PQL327709 QAH327709 QKD327709 QTZ327709 RDV327709 RNR327709 RXN327709 SHJ327709 SRF327709 TBB327709 TKX327709 TUT327709 UEP327709 UOL327709 UYH327709 VID327709 VRZ327709 WBV327709 WLR327709 WVN327709 F393245 JB393245 SX393245 ACT393245 AMP393245 AWL393245 BGH393245 BQD393245 BZZ393245 CJV393245 CTR393245 DDN393245 DNJ393245 DXF393245 EHB393245 EQX393245 FAT393245 FKP393245 FUL393245 GEH393245 GOD393245 GXZ393245 HHV393245 HRR393245 IBN393245 ILJ393245 IVF393245 JFB393245 JOX393245 JYT393245 KIP393245 KSL393245 LCH393245 LMD393245 LVZ393245 MFV393245 MPR393245 MZN393245 NJJ393245 NTF393245 ODB393245 OMX393245 OWT393245 PGP393245 PQL393245 QAH393245 QKD393245 QTZ393245 RDV393245 RNR393245 RXN393245 SHJ393245 SRF393245 TBB393245 TKX393245 TUT393245 UEP393245 UOL393245 UYH393245 VID393245 VRZ393245 WBV393245 WLR393245 WVN393245 F458781 JB458781 SX458781 ACT458781 AMP458781 AWL458781 BGH458781 BQD458781 BZZ458781 CJV458781 CTR458781 DDN458781 DNJ458781 DXF458781 EHB458781 EQX458781 FAT458781 FKP458781 FUL458781 GEH458781 GOD458781 GXZ458781 HHV458781 HRR458781 IBN458781 ILJ458781 IVF458781 JFB458781 JOX458781 JYT458781 KIP458781 KSL458781 LCH458781 LMD458781 LVZ458781 MFV458781 MPR458781 MZN458781 NJJ458781 NTF458781 ODB458781 OMX458781 OWT458781 PGP458781 PQL458781 QAH458781 QKD458781 QTZ458781 RDV458781 RNR458781 RXN458781 SHJ458781 SRF458781 TBB458781 TKX458781 TUT458781 UEP458781 UOL458781 UYH458781 VID458781 VRZ458781 WBV458781 WLR458781 WVN458781 F524317 JB524317 SX524317 ACT524317 AMP524317 AWL524317 BGH524317 BQD524317 BZZ524317 CJV524317 CTR524317 DDN524317 DNJ524317 DXF524317 EHB524317 EQX524317 FAT524317 FKP524317 FUL524317 GEH524317 GOD524317 GXZ524317 HHV524317 HRR524317 IBN524317 ILJ524317 IVF524317 JFB524317 JOX524317 JYT524317 KIP524317 KSL524317 LCH524317 LMD524317 LVZ524317 MFV524317 MPR524317 MZN524317 NJJ524317 NTF524317 ODB524317 OMX524317 OWT524317 PGP524317 PQL524317 QAH524317 QKD524317 QTZ524317 RDV524317 RNR524317 RXN524317 SHJ524317 SRF524317 TBB524317 TKX524317 TUT524317 UEP524317 UOL524317 UYH524317 VID524317 VRZ524317 WBV524317 WLR524317 WVN524317 F589853 JB589853 SX589853 ACT589853 AMP589853 AWL589853 BGH589853 BQD589853 BZZ589853 CJV589853 CTR589853 DDN589853 DNJ589853 DXF589853 EHB589853 EQX589853 FAT589853 FKP589853 FUL589853 GEH589853 GOD589853 GXZ589853 HHV589853 HRR589853 IBN589853 ILJ589853 IVF589853 JFB589853 JOX589853 JYT589853 KIP589853 KSL589853 LCH589853 LMD589853 LVZ589853 MFV589853 MPR589853 MZN589853 NJJ589853 NTF589853 ODB589853 OMX589853 OWT589853 PGP589853 PQL589853 QAH589853 QKD589853 QTZ589853 RDV589853 RNR589853 RXN589853 SHJ589853 SRF589853 TBB589853 TKX589853 TUT589853 UEP589853 UOL589853 UYH589853 VID589853 VRZ589853 WBV589853 WLR589853 WVN589853 F655389 JB655389 SX655389 ACT655389 AMP655389 AWL655389 BGH655389 BQD655389 BZZ655389 CJV655389 CTR655389 DDN655389 DNJ655389 DXF655389 EHB655389 EQX655389 FAT655389 FKP655389 FUL655389 GEH655389 GOD655389 GXZ655389 HHV655389 HRR655389 IBN655389 ILJ655389 IVF655389 JFB655389 JOX655389 JYT655389 KIP655389 KSL655389 LCH655389 LMD655389 LVZ655389 MFV655389 MPR655389 MZN655389 NJJ655389 NTF655389 ODB655389 OMX655389 OWT655389 PGP655389 PQL655389 QAH655389 QKD655389 QTZ655389 RDV655389 RNR655389 RXN655389 SHJ655389 SRF655389 TBB655389 TKX655389 TUT655389 UEP655389 UOL655389 UYH655389 VID655389 VRZ655389 WBV655389 WLR655389 WVN655389 F720925 JB720925 SX720925 ACT720925 AMP720925 AWL720925 BGH720925 BQD720925 BZZ720925 CJV720925 CTR720925 DDN720925 DNJ720925 DXF720925 EHB720925 EQX720925 FAT720925 FKP720925 FUL720925 GEH720925 GOD720925 GXZ720925 HHV720925 HRR720925 IBN720925 ILJ720925 IVF720925 JFB720925 JOX720925 JYT720925 KIP720925 KSL720925 LCH720925 LMD720925 LVZ720925 MFV720925 MPR720925 MZN720925 NJJ720925 NTF720925 ODB720925 OMX720925 OWT720925 PGP720925 PQL720925 QAH720925 QKD720925 QTZ720925 RDV720925 RNR720925 RXN720925 SHJ720925 SRF720925 TBB720925 TKX720925 TUT720925 UEP720925 UOL720925 UYH720925 VID720925 VRZ720925 WBV720925 WLR720925 WVN720925 F786461 JB786461 SX786461 ACT786461 AMP786461 AWL786461 BGH786461 BQD786461 BZZ786461 CJV786461 CTR786461 DDN786461 DNJ786461 DXF786461 EHB786461 EQX786461 FAT786461 FKP786461 FUL786461 GEH786461 GOD786461 GXZ786461 HHV786461 HRR786461 IBN786461 ILJ786461 IVF786461 JFB786461 JOX786461 JYT786461 KIP786461 KSL786461 LCH786461 LMD786461 LVZ786461 MFV786461 MPR786461 MZN786461 NJJ786461 NTF786461 ODB786461 OMX786461 OWT786461 PGP786461 PQL786461 QAH786461 QKD786461 QTZ786461 RDV786461 RNR786461 RXN786461 SHJ786461 SRF786461 TBB786461 TKX786461 TUT786461 UEP786461 UOL786461 UYH786461 VID786461 VRZ786461 WBV786461 WLR786461 WVN786461 F851997 JB851997 SX851997 ACT851997 AMP851997 AWL851997 BGH851997 BQD851997 BZZ851997 CJV851997 CTR851997 DDN851997 DNJ851997 DXF851997 EHB851997 EQX851997 FAT851997 FKP851997 FUL851997 GEH851997 GOD851997 GXZ851997 HHV851997 HRR851997 IBN851997 ILJ851997 IVF851997 JFB851997 JOX851997 JYT851997 KIP851997 KSL851997 LCH851997 LMD851997 LVZ851997 MFV851997 MPR851997 MZN851997 NJJ851997 NTF851997 ODB851997 OMX851997 OWT851997 PGP851997 PQL851997 QAH851997 QKD851997 QTZ851997 RDV851997 RNR851997 RXN851997 SHJ851997 SRF851997 TBB851997 TKX851997 TUT851997 UEP851997 UOL851997 UYH851997 VID851997 VRZ851997 WBV851997 WLR851997 WVN851997 F917533 JB917533 SX917533 ACT917533 AMP917533 AWL917533 BGH917533 BQD917533 BZZ917533 CJV917533 CTR917533 DDN917533 DNJ917533 DXF917533 EHB917533 EQX917533 FAT917533 FKP917533 FUL917533 GEH917533 GOD917533 GXZ917533 HHV917533 HRR917533 IBN917533 ILJ917533 IVF917533 JFB917533 JOX917533 JYT917533 KIP917533 KSL917533 LCH917533 LMD917533 LVZ917533 MFV917533 MPR917533 MZN917533 NJJ917533 NTF917533 ODB917533 OMX917533 OWT917533 PGP917533 PQL917533 QAH917533 QKD917533 QTZ917533 RDV917533 RNR917533 RXN917533 SHJ917533 SRF917533 TBB917533 TKX917533 TUT917533 UEP917533 UOL917533 UYH917533 VID917533 VRZ917533 WBV917533 WLR917533 WVN917533 F983069 JB983069 SX983069 ACT983069 AMP983069 AWL983069 BGH983069 BQD983069 BZZ983069 CJV983069 CTR983069 DDN983069 DNJ983069 DXF983069 EHB983069 EQX983069 FAT983069 FKP983069 FUL983069 GEH983069 GOD983069 GXZ983069 HHV983069 HRR983069 IBN983069 ILJ983069 IVF983069 JFB983069 JOX983069 JYT983069 KIP983069 KSL983069 LCH983069 LMD983069 LVZ983069 MFV983069 MPR983069 MZN983069 NJJ983069 NTF983069 ODB983069 OMX983069 OWT983069 PGP983069 PQL983069 QAH983069 QKD983069 QTZ983069 RDV983069 RNR983069 RXN983069 SHJ983069 SRF983069 TBB983069 TKX983069 TUT983069 UEP983069 UOL983069 UYH983069 VID983069 VRZ983069 WBV983069 WLR983069 WVN983069 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F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F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F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F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F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F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F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F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F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F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F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F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F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F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F17 JB17 SX17 ACT17 AMP17 AWL17 BGH17 BQD17 BZZ17 CJV17 CTR17 DDN17 DNJ17 DXF17 EHB17 EQX17 FAT17 FKP17 FUL17 GEH17 GOD17 GXZ17 HHV17 HRR17 IBN17 ILJ17 IVF17 JFB17 JOX17 JYT17 KIP17 KSL17 LCH17 LMD17 LVZ17 MFV17 MPR17 MZN17 NJJ17 NTF17 ODB17 OMX17 OWT17 PGP17 PQL17 QAH17 QKD17 QTZ17 RDV17 RNR17 RXN17 SHJ17 SRF17 TBB17 TKX17 TUT17 UEP17 UOL17 UYH17 VID17 VRZ17 WBV17 WLR17 WVN17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F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55 JB65555 SX65555 ACT65555 AMP65555 AWL65555 BGH65555 BQD65555 BZZ65555 CJV65555 CTR65555 DDN65555 DNJ65555 DXF65555 EHB65555 EQX65555 FAT65555 FKP65555 FUL65555 GEH65555 GOD65555 GXZ65555 HHV65555 HRR65555 IBN65555 ILJ65555 IVF65555 JFB65555 JOX65555 JYT65555 KIP65555 KSL65555 LCH65555 LMD65555 LVZ65555 MFV65555 MPR65555 MZN65555 NJJ65555 NTF65555 ODB65555 OMX65555 OWT65555 PGP65555 PQL65555 QAH65555 QKD65555 QTZ65555 RDV65555 RNR65555 RXN65555 SHJ65555 SRF65555 TBB65555 TKX65555 TUT65555 UEP65555 UOL65555 UYH65555 VID65555 VRZ65555 WBV65555 WLR65555 WVN65555 F131091 JB131091 SX131091 ACT131091 AMP131091 AWL131091 BGH131091 BQD131091 BZZ131091 CJV131091 CTR131091 DDN131091 DNJ131091 DXF131091 EHB131091 EQX131091 FAT131091 FKP131091 FUL131091 GEH131091 GOD131091 GXZ131091 HHV131091 HRR131091 IBN131091 ILJ131091 IVF131091 JFB131091 JOX131091 JYT131091 KIP131091 KSL131091 LCH131091 LMD131091 LVZ131091 MFV131091 MPR131091 MZN131091 NJJ131091 NTF131091 ODB131091 OMX131091 OWT131091 PGP131091 PQL131091 QAH131091 QKD131091 QTZ131091 RDV131091 RNR131091 RXN131091 SHJ131091 SRF131091 TBB131091 TKX131091 TUT131091 UEP131091 UOL131091 UYH131091 VID131091 VRZ131091 WBV131091 WLR131091 WVN131091 F196627 JB196627 SX196627 ACT196627 AMP196627 AWL196627 BGH196627 BQD196627 BZZ196627 CJV196627 CTR196627 DDN196627 DNJ196627 DXF196627 EHB196627 EQX196627 FAT196627 FKP196627 FUL196627 GEH196627 GOD196627 GXZ196627 HHV196627 HRR196627 IBN196627 ILJ196627 IVF196627 JFB196627 JOX196627 JYT196627 KIP196627 KSL196627 LCH196627 LMD196627 LVZ196627 MFV196627 MPR196627 MZN196627 NJJ196627 NTF196627 ODB196627 OMX196627 OWT196627 PGP196627 PQL196627 QAH196627 QKD196627 QTZ196627 RDV196627 RNR196627 RXN196627 SHJ196627 SRF196627 TBB196627 TKX196627 TUT196627 UEP196627 UOL196627 UYH196627 VID196627 VRZ196627 WBV196627 WLR196627 WVN196627 F262163 JB262163 SX262163 ACT262163 AMP262163 AWL262163 BGH262163 BQD262163 BZZ262163 CJV262163 CTR262163 DDN262163 DNJ262163 DXF262163 EHB262163 EQX262163 FAT262163 FKP262163 FUL262163 GEH262163 GOD262163 GXZ262163 HHV262163 HRR262163 IBN262163 ILJ262163 IVF262163 JFB262163 JOX262163 JYT262163 KIP262163 KSL262163 LCH262163 LMD262163 LVZ262163 MFV262163 MPR262163 MZN262163 NJJ262163 NTF262163 ODB262163 OMX262163 OWT262163 PGP262163 PQL262163 QAH262163 QKD262163 QTZ262163 RDV262163 RNR262163 RXN262163 SHJ262163 SRF262163 TBB262163 TKX262163 TUT262163 UEP262163 UOL262163 UYH262163 VID262163 VRZ262163 WBV262163 WLR262163 WVN262163 F327699 JB327699 SX327699 ACT327699 AMP327699 AWL327699 BGH327699 BQD327699 BZZ327699 CJV327699 CTR327699 DDN327699 DNJ327699 DXF327699 EHB327699 EQX327699 FAT327699 FKP327699 FUL327699 GEH327699 GOD327699 GXZ327699 HHV327699 HRR327699 IBN327699 ILJ327699 IVF327699 JFB327699 JOX327699 JYT327699 KIP327699 KSL327699 LCH327699 LMD327699 LVZ327699 MFV327699 MPR327699 MZN327699 NJJ327699 NTF327699 ODB327699 OMX327699 OWT327699 PGP327699 PQL327699 QAH327699 QKD327699 QTZ327699 RDV327699 RNR327699 RXN327699 SHJ327699 SRF327699 TBB327699 TKX327699 TUT327699 UEP327699 UOL327699 UYH327699 VID327699 VRZ327699 WBV327699 WLR327699 WVN327699 F393235 JB393235 SX393235 ACT393235 AMP393235 AWL393235 BGH393235 BQD393235 BZZ393235 CJV393235 CTR393235 DDN393235 DNJ393235 DXF393235 EHB393235 EQX393235 FAT393235 FKP393235 FUL393235 GEH393235 GOD393235 GXZ393235 HHV393235 HRR393235 IBN393235 ILJ393235 IVF393235 JFB393235 JOX393235 JYT393235 KIP393235 KSL393235 LCH393235 LMD393235 LVZ393235 MFV393235 MPR393235 MZN393235 NJJ393235 NTF393235 ODB393235 OMX393235 OWT393235 PGP393235 PQL393235 QAH393235 QKD393235 QTZ393235 RDV393235 RNR393235 RXN393235 SHJ393235 SRF393235 TBB393235 TKX393235 TUT393235 UEP393235 UOL393235 UYH393235 VID393235 VRZ393235 WBV393235 WLR393235 WVN393235 F458771 JB458771 SX458771 ACT458771 AMP458771 AWL458771 BGH458771 BQD458771 BZZ458771 CJV458771 CTR458771 DDN458771 DNJ458771 DXF458771 EHB458771 EQX458771 FAT458771 FKP458771 FUL458771 GEH458771 GOD458771 GXZ458771 HHV458771 HRR458771 IBN458771 ILJ458771 IVF458771 JFB458771 JOX458771 JYT458771 KIP458771 KSL458771 LCH458771 LMD458771 LVZ458771 MFV458771 MPR458771 MZN458771 NJJ458771 NTF458771 ODB458771 OMX458771 OWT458771 PGP458771 PQL458771 QAH458771 QKD458771 QTZ458771 RDV458771 RNR458771 RXN458771 SHJ458771 SRF458771 TBB458771 TKX458771 TUT458771 UEP458771 UOL458771 UYH458771 VID458771 VRZ458771 WBV458771 WLR458771 WVN458771 F524307 JB524307 SX524307 ACT524307 AMP524307 AWL524307 BGH524307 BQD524307 BZZ524307 CJV524307 CTR524307 DDN524307 DNJ524307 DXF524307 EHB524307 EQX524307 FAT524307 FKP524307 FUL524307 GEH524307 GOD524307 GXZ524307 HHV524307 HRR524307 IBN524307 ILJ524307 IVF524307 JFB524307 JOX524307 JYT524307 KIP524307 KSL524307 LCH524307 LMD524307 LVZ524307 MFV524307 MPR524307 MZN524307 NJJ524307 NTF524307 ODB524307 OMX524307 OWT524307 PGP524307 PQL524307 QAH524307 QKD524307 QTZ524307 RDV524307 RNR524307 RXN524307 SHJ524307 SRF524307 TBB524307 TKX524307 TUT524307 UEP524307 UOL524307 UYH524307 VID524307 VRZ524307 WBV524307 WLR524307 WVN524307 F589843 JB589843 SX589843 ACT589843 AMP589843 AWL589843 BGH589843 BQD589843 BZZ589843 CJV589843 CTR589843 DDN589843 DNJ589843 DXF589843 EHB589843 EQX589843 FAT589843 FKP589843 FUL589843 GEH589843 GOD589843 GXZ589843 HHV589843 HRR589843 IBN589843 ILJ589843 IVF589843 JFB589843 JOX589843 JYT589843 KIP589843 KSL589843 LCH589843 LMD589843 LVZ589843 MFV589843 MPR589843 MZN589843 NJJ589843 NTF589843 ODB589843 OMX589843 OWT589843 PGP589843 PQL589843 QAH589843 QKD589843 QTZ589843 RDV589843 RNR589843 RXN589843 SHJ589843 SRF589843 TBB589843 TKX589843 TUT589843 UEP589843 UOL589843 UYH589843 VID589843 VRZ589843 WBV589843 WLR589843 WVN589843 F655379 JB655379 SX655379 ACT655379 AMP655379 AWL655379 BGH655379 BQD655379 BZZ655379 CJV655379 CTR655379 DDN655379 DNJ655379 DXF655379 EHB655379 EQX655379 FAT655379 FKP655379 FUL655379 GEH655379 GOD655379 GXZ655379 HHV655379 HRR655379 IBN655379 ILJ655379 IVF655379 JFB655379 JOX655379 JYT655379 KIP655379 KSL655379 LCH655379 LMD655379 LVZ655379 MFV655379 MPR655379 MZN655379 NJJ655379 NTF655379 ODB655379 OMX655379 OWT655379 PGP655379 PQL655379 QAH655379 QKD655379 QTZ655379 RDV655379 RNR655379 RXN655379 SHJ655379 SRF655379 TBB655379 TKX655379 TUT655379 UEP655379 UOL655379 UYH655379 VID655379 VRZ655379 WBV655379 WLR655379 WVN655379 F720915 JB720915 SX720915 ACT720915 AMP720915 AWL720915 BGH720915 BQD720915 BZZ720915 CJV720915 CTR720915 DDN720915 DNJ720915 DXF720915 EHB720915 EQX720915 FAT720915 FKP720915 FUL720915 GEH720915 GOD720915 GXZ720915 HHV720915 HRR720915 IBN720915 ILJ720915 IVF720915 JFB720915 JOX720915 JYT720915 KIP720915 KSL720915 LCH720915 LMD720915 LVZ720915 MFV720915 MPR720915 MZN720915 NJJ720915 NTF720915 ODB720915 OMX720915 OWT720915 PGP720915 PQL720915 QAH720915 QKD720915 QTZ720915 RDV720915 RNR720915 RXN720915 SHJ720915 SRF720915 TBB720915 TKX720915 TUT720915 UEP720915 UOL720915 UYH720915 VID720915 VRZ720915 WBV720915 WLR720915 WVN720915 F786451 JB786451 SX786451 ACT786451 AMP786451 AWL786451 BGH786451 BQD786451 BZZ786451 CJV786451 CTR786451 DDN786451 DNJ786451 DXF786451 EHB786451 EQX786451 FAT786451 FKP786451 FUL786451 GEH786451 GOD786451 GXZ786451 HHV786451 HRR786451 IBN786451 ILJ786451 IVF786451 JFB786451 JOX786451 JYT786451 KIP786451 KSL786451 LCH786451 LMD786451 LVZ786451 MFV786451 MPR786451 MZN786451 NJJ786451 NTF786451 ODB786451 OMX786451 OWT786451 PGP786451 PQL786451 QAH786451 QKD786451 QTZ786451 RDV786451 RNR786451 RXN786451 SHJ786451 SRF786451 TBB786451 TKX786451 TUT786451 UEP786451 UOL786451 UYH786451 VID786451 VRZ786451 WBV786451 WLR786451 WVN786451 F851987 JB851987 SX851987 ACT851987 AMP851987 AWL851987 BGH851987 BQD851987 BZZ851987 CJV851987 CTR851987 DDN851987 DNJ851987 DXF851987 EHB851987 EQX851987 FAT851987 FKP851987 FUL851987 GEH851987 GOD851987 GXZ851987 HHV851987 HRR851987 IBN851987 ILJ851987 IVF851987 JFB851987 JOX851987 JYT851987 KIP851987 KSL851987 LCH851987 LMD851987 LVZ851987 MFV851987 MPR851987 MZN851987 NJJ851987 NTF851987 ODB851987 OMX851987 OWT851987 PGP851987 PQL851987 QAH851987 QKD851987 QTZ851987 RDV851987 RNR851987 RXN851987 SHJ851987 SRF851987 TBB851987 TKX851987 TUT851987 UEP851987 UOL851987 UYH851987 VID851987 VRZ851987 WBV851987 WLR851987 WVN851987 F917523 JB917523 SX917523 ACT917523 AMP917523 AWL917523 BGH917523 BQD917523 BZZ917523 CJV917523 CTR917523 DDN917523 DNJ917523 DXF917523 EHB917523 EQX917523 FAT917523 FKP917523 FUL917523 GEH917523 GOD917523 GXZ917523 HHV917523 HRR917523 IBN917523 ILJ917523 IVF917523 JFB917523 JOX917523 JYT917523 KIP917523 KSL917523 LCH917523 LMD917523 LVZ917523 MFV917523 MPR917523 MZN917523 NJJ917523 NTF917523 ODB917523 OMX917523 OWT917523 PGP917523 PQL917523 QAH917523 QKD917523 QTZ917523 RDV917523 RNR917523 RXN917523 SHJ917523 SRF917523 TBB917523 TKX917523 TUT917523 UEP917523 UOL917523 UYH917523 VID917523 VRZ917523 WBV917523 WLR917523 WVN917523 F983059 JB983059 SX983059 ACT983059 AMP983059 AWL983059 BGH983059 BQD983059 BZZ983059 CJV983059 CTR983059 DDN983059 DNJ983059 DXF983059 EHB983059 EQX983059 FAT983059 FKP983059 FUL983059 GEH983059 GOD983059 GXZ983059 HHV983059 HRR983059 IBN983059 ILJ983059 IVF983059 JFB983059 JOX983059 JYT983059 KIP983059 KSL983059 LCH983059 LMD983059 LVZ983059 MFV983059 MPR983059 MZN983059 NJJ983059 NTF983059 ODB983059 OMX983059 OWT983059 PGP983059 PQL983059 QAH983059 QKD983059 QTZ983059 RDV983059 RNR983059 RXN983059 SHJ983059 SRF983059 TBB983059 TKX983059 TUT983059 UEP983059 UOL983059 UYH983059 VID983059 VRZ983059 WBV983059 WLR983059 WVN983059 F27 JB27 SX27 ACT27 AMP27 AWL27 BGH27 BQD27 BZZ27 CJV27 CTR27 DDN27 DNJ27 DXF27 EHB27 EQX27 FAT27 FKP27 FUL27 GEH27 GOD27 GXZ27 HHV27 HRR27 IBN27 ILJ27 IVF27 JFB27 JOX27 JYT27 KIP27 KSL27 LCH27 LMD27 LVZ27 MFV27 MPR27 MZN27 NJJ27 NTF27 ODB27 OMX27 OWT27 PGP27 PQL27 QAH27 QKD27 QTZ27 RDV27 RNR27 RXN27 SHJ27 SRF27 TBB27 TKX27 TUT27 UEP27 UOL27 UYH27 VID27 VRZ27 WBV27 WLR27 WVN27 F65563 JB65563 SX65563 ACT65563 AMP65563 AWL65563 BGH65563 BQD65563 BZZ65563 CJV65563 CTR65563 DDN65563 DNJ65563 DXF65563 EHB65563 EQX65563 FAT65563 FKP65563 FUL65563 GEH65563 GOD65563 GXZ65563 HHV65563 HRR65563 IBN65563 ILJ65563 IVF65563 JFB65563 JOX65563 JYT65563 KIP65563 KSL65563 LCH65563 LMD65563 LVZ65563 MFV65563 MPR65563 MZN65563 NJJ65563 NTF65563 ODB65563 OMX65563 OWT65563 PGP65563 PQL65563 QAH65563 QKD65563 QTZ65563 RDV65563 RNR65563 RXN65563 SHJ65563 SRF65563 TBB65563 TKX65563 TUT65563 UEP65563 UOL65563 UYH65563 VID65563 VRZ65563 WBV65563 WLR65563 WVN65563 F131099 JB131099 SX131099 ACT131099 AMP131099 AWL131099 BGH131099 BQD131099 BZZ131099 CJV131099 CTR131099 DDN131099 DNJ131099 DXF131099 EHB131099 EQX131099 FAT131099 FKP131099 FUL131099 GEH131099 GOD131099 GXZ131099 HHV131099 HRR131099 IBN131099 ILJ131099 IVF131099 JFB131099 JOX131099 JYT131099 KIP131099 KSL131099 LCH131099 LMD131099 LVZ131099 MFV131099 MPR131099 MZN131099 NJJ131099 NTF131099 ODB131099 OMX131099 OWT131099 PGP131099 PQL131099 QAH131099 QKD131099 QTZ131099 RDV131099 RNR131099 RXN131099 SHJ131099 SRF131099 TBB131099 TKX131099 TUT131099 UEP131099 UOL131099 UYH131099 VID131099 VRZ131099 WBV131099 WLR131099 WVN131099 F196635 JB196635 SX196635 ACT196635 AMP196635 AWL196635 BGH196635 BQD196635 BZZ196635 CJV196635 CTR196635 DDN196635 DNJ196635 DXF196635 EHB196635 EQX196635 FAT196635 FKP196635 FUL196635 GEH196635 GOD196635 GXZ196635 HHV196635 HRR196635 IBN196635 ILJ196635 IVF196635 JFB196635 JOX196635 JYT196635 KIP196635 KSL196635 LCH196635 LMD196635 LVZ196635 MFV196635 MPR196635 MZN196635 NJJ196635 NTF196635 ODB196635 OMX196635 OWT196635 PGP196635 PQL196635 QAH196635 QKD196635 QTZ196635 RDV196635 RNR196635 RXN196635 SHJ196635 SRF196635 TBB196635 TKX196635 TUT196635 UEP196635 UOL196635 UYH196635 VID196635 VRZ196635 WBV196635 WLR196635 WVN196635 F262171 JB262171 SX262171 ACT262171 AMP262171 AWL262171 BGH262171 BQD262171 BZZ262171 CJV262171 CTR262171 DDN262171 DNJ262171 DXF262171 EHB262171 EQX262171 FAT262171 FKP262171 FUL262171 GEH262171 GOD262171 GXZ262171 HHV262171 HRR262171 IBN262171 ILJ262171 IVF262171 JFB262171 JOX262171 JYT262171 KIP262171 KSL262171 LCH262171 LMD262171 LVZ262171 MFV262171 MPR262171 MZN262171 NJJ262171 NTF262171 ODB262171 OMX262171 OWT262171 PGP262171 PQL262171 QAH262171 QKD262171 QTZ262171 RDV262171 RNR262171 RXN262171 SHJ262171 SRF262171 TBB262171 TKX262171 TUT262171 UEP262171 UOL262171 UYH262171 VID262171 VRZ262171 WBV262171 WLR262171 WVN262171 F327707 JB327707 SX327707 ACT327707 AMP327707 AWL327707 BGH327707 BQD327707 BZZ327707 CJV327707 CTR327707 DDN327707 DNJ327707 DXF327707 EHB327707 EQX327707 FAT327707 FKP327707 FUL327707 GEH327707 GOD327707 GXZ327707 HHV327707 HRR327707 IBN327707 ILJ327707 IVF327707 JFB327707 JOX327707 JYT327707 KIP327707 KSL327707 LCH327707 LMD327707 LVZ327707 MFV327707 MPR327707 MZN327707 NJJ327707 NTF327707 ODB327707 OMX327707 OWT327707 PGP327707 PQL327707 QAH327707 QKD327707 QTZ327707 RDV327707 RNR327707 RXN327707 SHJ327707 SRF327707 TBB327707 TKX327707 TUT327707 UEP327707 UOL327707 UYH327707 VID327707 VRZ327707 WBV327707 WLR327707 WVN327707 F393243 JB393243 SX393243 ACT393243 AMP393243 AWL393243 BGH393243 BQD393243 BZZ393243 CJV393243 CTR393243 DDN393243 DNJ393243 DXF393243 EHB393243 EQX393243 FAT393243 FKP393243 FUL393243 GEH393243 GOD393243 GXZ393243 HHV393243 HRR393243 IBN393243 ILJ393243 IVF393243 JFB393243 JOX393243 JYT393243 KIP393243 KSL393243 LCH393243 LMD393243 LVZ393243 MFV393243 MPR393243 MZN393243 NJJ393243 NTF393243 ODB393243 OMX393243 OWT393243 PGP393243 PQL393243 QAH393243 QKD393243 QTZ393243 RDV393243 RNR393243 RXN393243 SHJ393243 SRF393243 TBB393243 TKX393243 TUT393243 UEP393243 UOL393243 UYH393243 VID393243 VRZ393243 WBV393243 WLR393243 WVN393243 F458779 JB458779 SX458779 ACT458779 AMP458779 AWL458779 BGH458779 BQD458779 BZZ458779 CJV458779 CTR458779 DDN458779 DNJ458779 DXF458779 EHB458779 EQX458779 FAT458779 FKP458779 FUL458779 GEH458779 GOD458779 GXZ458779 HHV458779 HRR458779 IBN458779 ILJ458779 IVF458779 JFB458779 JOX458779 JYT458779 KIP458779 KSL458779 LCH458779 LMD458779 LVZ458779 MFV458779 MPR458779 MZN458779 NJJ458779 NTF458779 ODB458779 OMX458779 OWT458779 PGP458779 PQL458779 QAH458779 QKD458779 QTZ458779 RDV458779 RNR458779 RXN458779 SHJ458779 SRF458779 TBB458779 TKX458779 TUT458779 UEP458779 UOL458779 UYH458779 VID458779 VRZ458779 WBV458779 WLR458779 WVN458779 F524315 JB524315 SX524315 ACT524315 AMP524315 AWL524315 BGH524315 BQD524315 BZZ524315 CJV524315 CTR524315 DDN524315 DNJ524315 DXF524315 EHB524315 EQX524315 FAT524315 FKP524315 FUL524315 GEH524315 GOD524315 GXZ524315 HHV524315 HRR524315 IBN524315 ILJ524315 IVF524315 JFB524315 JOX524315 JYT524315 KIP524315 KSL524315 LCH524315 LMD524315 LVZ524315 MFV524315 MPR524315 MZN524315 NJJ524315 NTF524315 ODB524315 OMX524315 OWT524315 PGP524315 PQL524315 QAH524315 QKD524315 QTZ524315 RDV524315 RNR524315 RXN524315 SHJ524315 SRF524315 TBB524315 TKX524315 TUT524315 UEP524315 UOL524315 UYH524315 VID524315 VRZ524315 WBV524315 WLR524315 WVN524315 F589851 JB589851 SX589851 ACT589851 AMP589851 AWL589851 BGH589851 BQD589851 BZZ589851 CJV589851 CTR589851 DDN589851 DNJ589851 DXF589851 EHB589851 EQX589851 FAT589851 FKP589851 FUL589851 GEH589851 GOD589851 GXZ589851 HHV589851 HRR589851 IBN589851 ILJ589851 IVF589851 JFB589851 JOX589851 JYT589851 KIP589851 KSL589851 LCH589851 LMD589851 LVZ589851 MFV589851 MPR589851 MZN589851 NJJ589851 NTF589851 ODB589851 OMX589851 OWT589851 PGP589851 PQL589851 QAH589851 QKD589851 QTZ589851 RDV589851 RNR589851 RXN589851 SHJ589851 SRF589851 TBB589851 TKX589851 TUT589851 UEP589851 UOL589851 UYH589851 VID589851 VRZ589851 WBV589851 WLR589851 WVN589851 F655387 JB655387 SX655387 ACT655387 AMP655387 AWL655387 BGH655387 BQD655387 BZZ655387 CJV655387 CTR655387 DDN655387 DNJ655387 DXF655387 EHB655387 EQX655387 FAT655387 FKP655387 FUL655387 GEH655387 GOD655387 GXZ655387 HHV655387 HRR655387 IBN655387 ILJ655387 IVF655387 JFB655387 JOX655387 JYT655387 KIP655387 KSL655387 LCH655387 LMD655387 LVZ655387 MFV655387 MPR655387 MZN655387 NJJ655387 NTF655387 ODB655387 OMX655387 OWT655387 PGP655387 PQL655387 QAH655387 QKD655387 QTZ655387 RDV655387 RNR655387 RXN655387 SHJ655387 SRF655387 TBB655387 TKX655387 TUT655387 UEP655387 UOL655387 UYH655387 VID655387 VRZ655387 WBV655387 WLR655387 WVN655387 F720923 JB720923 SX720923 ACT720923 AMP720923 AWL720923 BGH720923 BQD720923 BZZ720923 CJV720923 CTR720923 DDN720923 DNJ720923 DXF720923 EHB720923 EQX720923 FAT720923 FKP720923 FUL720923 GEH720923 GOD720923 GXZ720923 HHV720923 HRR720923 IBN720923 ILJ720923 IVF720923 JFB720923 JOX720923 JYT720923 KIP720923 KSL720923 LCH720923 LMD720923 LVZ720923 MFV720923 MPR720923 MZN720923 NJJ720923 NTF720923 ODB720923 OMX720923 OWT720923 PGP720923 PQL720923 QAH720923 QKD720923 QTZ720923 RDV720923 RNR720923 RXN720923 SHJ720923 SRF720923 TBB720923 TKX720923 TUT720923 UEP720923 UOL720923 UYH720923 VID720923 VRZ720923 WBV720923 WLR720923 WVN720923 F786459 JB786459 SX786459 ACT786459 AMP786459 AWL786459 BGH786459 BQD786459 BZZ786459 CJV786459 CTR786459 DDN786459 DNJ786459 DXF786459 EHB786459 EQX786459 FAT786459 FKP786459 FUL786459 GEH786459 GOD786459 GXZ786459 HHV786459 HRR786459 IBN786459 ILJ786459 IVF786459 JFB786459 JOX786459 JYT786459 KIP786459 KSL786459 LCH786459 LMD786459 LVZ786459 MFV786459 MPR786459 MZN786459 NJJ786459 NTF786459 ODB786459 OMX786459 OWT786459 PGP786459 PQL786459 QAH786459 QKD786459 QTZ786459 RDV786459 RNR786459 RXN786459 SHJ786459 SRF786459 TBB786459 TKX786459 TUT786459 UEP786459 UOL786459 UYH786459 VID786459 VRZ786459 WBV786459 WLR786459 WVN786459 F851995 JB851995 SX851995 ACT851995 AMP851995 AWL851995 BGH851995 BQD851995 BZZ851995 CJV851995 CTR851995 DDN851995 DNJ851995 DXF851995 EHB851995 EQX851995 FAT851995 FKP851995 FUL851995 GEH851995 GOD851995 GXZ851995 HHV851995 HRR851995 IBN851995 ILJ851995 IVF851995 JFB851995 JOX851995 JYT851995 KIP851995 KSL851995 LCH851995 LMD851995 LVZ851995 MFV851995 MPR851995 MZN851995 NJJ851995 NTF851995 ODB851995 OMX851995 OWT851995 PGP851995 PQL851995 QAH851995 QKD851995 QTZ851995 RDV851995 RNR851995 RXN851995 SHJ851995 SRF851995 TBB851995 TKX851995 TUT851995 UEP851995 UOL851995 UYH851995 VID851995 VRZ851995 WBV851995 WLR851995 WVN851995 F917531 JB917531 SX917531 ACT917531 AMP917531 AWL917531 BGH917531 BQD917531 BZZ917531 CJV917531 CTR917531 DDN917531 DNJ917531 DXF917531 EHB917531 EQX917531 FAT917531 FKP917531 FUL917531 GEH917531 GOD917531 GXZ917531 HHV917531 HRR917531 IBN917531 ILJ917531 IVF917531 JFB917531 JOX917531 JYT917531 KIP917531 KSL917531 LCH917531 LMD917531 LVZ917531 MFV917531 MPR917531 MZN917531 NJJ917531 NTF917531 ODB917531 OMX917531 OWT917531 PGP917531 PQL917531 QAH917531 QKD917531 QTZ917531 RDV917531 RNR917531 RXN917531 SHJ917531 SRF917531 TBB917531 TKX917531 TUT917531 UEP917531 UOL917531 UYH917531 VID917531 VRZ917531 WBV917531 WLR917531 WVN917531 F983067 JB983067 SX983067 ACT983067 AMP983067 AWL983067 BGH983067 BQD983067 BZZ983067 CJV983067 CTR983067 DDN983067 DNJ983067 DXF983067 EHB983067 EQX983067 FAT983067 FKP983067 FUL983067 GEH983067 GOD983067 GXZ983067 HHV983067 HRR983067 IBN983067 ILJ983067 IVF983067 JFB983067 JOX983067 JYT983067 KIP983067 KSL983067 LCH983067 LMD983067 LVZ983067 MFV983067 MPR983067 MZN983067 NJJ983067 NTF983067 ODB983067 OMX983067 OWT983067 PGP983067 PQL983067 QAH983067 QKD983067 QTZ983067 RDV983067 RNR983067 RXN983067 SHJ983067 SRF983067 TBB983067 TKX983067 TUT983067 UEP983067 UOL983067 UYH983067 VID983067 VRZ983067 WBV983067 WLR983067 WVN983067">
      <formula1>100000000000000</formula1>
    </dataValidation>
    <dataValidation type="custom" operator="lessThan" allowBlank="1" showInputMessage="1" showErrorMessage="1" errorTitle="Errore di digitazione" error="Inserire solo valori percentuali con al massimo due cifre decimali e chiudere con il simbolo %." sqref="WVN983061 JB21 SX21 ACT21 AMP21 AWL21 BGH21 BQD21 BZZ21 CJV21 CTR21 DDN21 DNJ21 DXF21 EHB21 EQX21 FAT21 FKP21 FUL21 GEH21 GOD21 GXZ21 HHV21 HRR21 IBN21 ILJ21 IVF21 JFB21 JOX21 JYT21 KIP21 KSL21 LCH21 LMD21 LVZ21 MFV21 MPR21 MZN21 NJJ21 NTF21 ODB21 OMX21 OWT21 PGP21 PQL21 QAH21 QKD21 QTZ21 RDV21 RNR21 RXN21 SHJ21 SRF21 TBB21 TKX21 TUT21 UEP21 UOL21 UYH21 VID21 VRZ21 WBV21 WLR21 WVN21 F65557 JB65557 SX65557 ACT65557 AMP65557 AWL65557 BGH65557 BQD65557 BZZ65557 CJV65557 CTR65557 DDN65557 DNJ65557 DXF65557 EHB65557 EQX65557 FAT65557 FKP65557 FUL65557 GEH65557 GOD65557 GXZ65557 HHV65557 HRR65557 IBN65557 ILJ65557 IVF65557 JFB65557 JOX65557 JYT65557 KIP65557 KSL65557 LCH65557 LMD65557 LVZ65557 MFV65557 MPR65557 MZN65557 NJJ65557 NTF65557 ODB65557 OMX65557 OWT65557 PGP65557 PQL65557 QAH65557 QKD65557 QTZ65557 RDV65557 RNR65557 RXN65557 SHJ65557 SRF65557 TBB65557 TKX65557 TUT65557 UEP65557 UOL65557 UYH65557 VID65557 VRZ65557 WBV65557 WLR65557 WVN65557 F131093 JB131093 SX131093 ACT131093 AMP131093 AWL131093 BGH131093 BQD131093 BZZ131093 CJV131093 CTR131093 DDN131093 DNJ131093 DXF131093 EHB131093 EQX131093 FAT131093 FKP131093 FUL131093 GEH131093 GOD131093 GXZ131093 HHV131093 HRR131093 IBN131093 ILJ131093 IVF131093 JFB131093 JOX131093 JYT131093 KIP131093 KSL131093 LCH131093 LMD131093 LVZ131093 MFV131093 MPR131093 MZN131093 NJJ131093 NTF131093 ODB131093 OMX131093 OWT131093 PGP131093 PQL131093 QAH131093 QKD131093 QTZ131093 RDV131093 RNR131093 RXN131093 SHJ131093 SRF131093 TBB131093 TKX131093 TUT131093 UEP131093 UOL131093 UYH131093 VID131093 VRZ131093 WBV131093 WLR131093 WVN131093 F196629 JB196629 SX196629 ACT196629 AMP196629 AWL196629 BGH196629 BQD196629 BZZ196629 CJV196629 CTR196629 DDN196629 DNJ196629 DXF196629 EHB196629 EQX196629 FAT196629 FKP196629 FUL196629 GEH196629 GOD196629 GXZ196629 HHV196629 HRR196629 IBN196629 ILJ196629 IVF196629 JFB196629 JOX196629 JYT196629 KIP196629 KSL196629 LCH196629 LMD196629 LVZ196629 MFV196629 MPR196629 MZN196629 NJJ196629 NTF196629 ODB196629 OMX196629 OWT196629 PGP196629 PQL196629 QAH196629 QKD196629 QTZ196629 RDV196629 RNR196629 RXN196629 SHJ196629 SRF196629 TBB196629 TKX196629 TUT196629 UEP196629 UOL196629 UYH196629 VID196629 VRZ196629 WBV196629 WLR196629 WVN196629 F262165 JB262165 SX262165 ACT262165 AMP262165 AWL262165 BGH262165 BQD262165 BZZ262165 CJV262165 CTR262165 DDN262165 DNJ262165 DXF262165 EHB262165 EQX262165 FAT262165 FKP262165 FUL262165 GEH262165 GOD262165 GXZ262165 HHV262165 HRR262165 IBN262165 ILJ262165 IVF262165 JFB262165 JOX262165 JYT262165 KIP262165 KSL262165 LCH262165 LMD262165 LVZ262165 MFV262165 MPR262165 MZN262165 NJJ262165 NTF262165 ODB262165 OMX262165 OWT262165 PGP262165 PQL262165 QAH262165 QKD262165 QTZ262165 RDV262165 RNR262165 RXN262165 SHJ262165 SRF262165 TBB262165 TKX262165 TUT262165 UEP262165 UOL262165 UYH262165 VID262165 VRZ262165 WBV262165 WLR262165 WVN262165 F327701 JB327701 SX327701 ACT327701 AMP327701 AWL327701 BGH327701 BQD327701 BZZ327701 CJV327701 CTR327701 DDN327701 DNJ327701 DXF327701 EHB327701 EQX327701 FAT327701 FKP327701 FUL327701 GEH327701 GOD327701 GXZ327701 HHV327701 HRR327701 IBN327701 ILJ327701 IVF327701 JFB327701 JOX327701 JYT327701 KIP327701 KSL327701 LCH327701 LMD327701 LVZ327701 MFV327701 MPR327701 MZN327701 NJJ327701 NTF327701 ODB327701 OMX327701 OWT327701 PGP327701 PQL327701 QAH327701 QKD327701 QTZ327701 RDV327701 RNR327701 RXN327701 SHJ327701 SRF327701 TBB327701 TKX327701 TUT327701 UEP327701 UOL327701 UYH327701 VID327701 VRZ327701 WBV327701 WLR327701 WVN327701 F393237 JB393237 SX393237 ACT393237 AMP393237 AWL393237 BGH393237 BQD393237 BZZ393237 CJV393237 CTR393237 DDN393237 DNJ393237 DXF393237 EHB393237 EQX393237 FAT393237 FKP393237 FUL393237 GEH393237 GOD393237 GXZ393237 HHV393237 HRR393237 IBN393237 ILJ393237 IVF393237 JFB393237 JOX393237 JYT393237 KIP393237 KSL393237 LCH393237 LMD393237 LVZ393237 MFV393237 MPR393237 MZN393237 NJJ393237 NTF393237 ODB393237 OMX393237 OWT393237 PGP393237 PQL393237 QAH393237 QKD393237 QTZ393237 RDV393237 RNR393237 RXN393237 SHJ393237 SRF393237 TBB393237 TKX393237 TUT393237 UEP393237 UOL393237 UYH393237 VID393237 VRZ393237 WBV393237 WLR393237 WVN393237 F458773 JB458773 SX458773 ACT458773 AMP458773 AWL458773 BGH458773 BQD458773 BZZ458773 CJV458773 CTR458773 DDN458773 DNJ458773 DXF458773 EHB458773 EQX458773 FAT458773 FKP458773 FUL458773 GEH458773 GOD458773 GXZ458773 HHV458773 HRR458773 IBN458773 ILJ458773 IVF458773 JFB458773 JOX458773 JYT458773 KIP458773 KSL458773 LCH458773 LMD458773 LVZ458773 MFV458773 MPR458773 MZN458773 NJJ458773 NTF458773 ODB458773 OMX458773 OWT458773 PGP458773 PQL458773 QAH458773 QKD458773 QTZ458773 RDV458773 RNR458773 RXN458773 SHJ458773 SRF458773 TBB458773 TKX458773 TUT458773 UEP458773 UOL458773 UYH458773 VID458773 VRZ458773 WBV458773 WLR458773 WVN458773 F524309 JB524309 SX524309 ACT524309 AMP524309 AWL524309 BGH524309 BQD524309 BZZ524309 CJV524309 CTR524309 DDN524309 DNJ524309 DXF524309 EHB524309 EQX524309 FAT524309 FKP524309 FUL524309 GEH524309 GOD524309 GXZ524309 HHV524309 HRR524309 IBN524309 ILJ524309 IVF524309 JFB524309 JOX524309 JYT524309 KIP524309 KSL524309 LCH524309 LMD524309 LVZ524309 MFV524309 MPR524309 MZN524309 NJJ524309 NTF524309 ODB524309 OMX524309 OWT524309 PGP524309 PQL524309 QAH524309 QKD524309 QTZ524309 RDV524309 RNR524309 RXN524309 SHJ524309 SRF524309 TBB524309 TKX524309 TUT524309 UEP524309 UOL524309 UYH524309 VID524309 VRZ524309 WBV524309 WLR524309 WVN524309 F589845 JB589845 SX589845 ACT589845 AMP589845 AWL589845 BGH589845 BQD589845 BZZ589845 CJV589845 CTR589845 DDN589845 DNJ589845 DXF589845 EHB589845 EQX589845 FAT589845 FKP589845 FUL589845 GEH589845 GOD589845 GXZ589845 HHV589845 HRR589845 IBN589845 ILJ589845 IVF589845 JFB589845 JOX589845 JYT589845 KIP589845 KSL589845 LCH589845 LMD589845 LVZ589845 MFV589845 MPR589845 MZN589845 NJJ589845 NTF589845 ODB589845 OMX589845 OWT589845 PGP589845 PQL589845 QAH589845 QKD589845 QTZ589845 RDV589845 RNR589845 RXN589845 SHJ589845 SRF589845 TBB589845 TKX589845 TUT589845 UEP589845 UOL589845 UYH589845 VID589845 VRZ589845 WBV589845 WLR589845 WVN589845 F655381 JB655381 SX655381 ACT655381 AMP655381 AWL655381 BGH655381 BQD655381 BZZ655381 CJV655381 CTR655381 DDN655381 DNJ655381 DXF655381 EHB655381 EQX655381 FAT655381 FKP655381 FUL655381 GEH655381 GOD655381 GXZ655381 HHV655381 HRR655381 IBN655381 ILJ655381 IVF655381 JFB655381 JOX655381 JYT655381 KIP655381 KSL655381 LCH655381 LMD655381 LVZ655381 MFV655381 MPR655381 MZN655381 NJJ655381 NTF655381 ODB655381 OMX655381 OWT655381 PGP655381 PQL655381 QAH655381 QKD655381 QTZ655381 RDV655381 RNR655381 RXN655381 SHJ655381 SRF655381 TBB655381 TKX655381 TUT655381 UEP655381 UOL655381 UYH655381 VID655381 VRZ655381 WBV655381 WLR655381 WVN655381 F720917 JB720917 SX720917 ACT720917 AMP720917 AWL720917 BGH720917 BQD720917 BZZ720917 CJV720917 CTR720917 DDN720917 DNJ720917 DXF720917 EHB720917 EQX720917 FAT720917 FKP720917 FUL720917 GEH720917 GOD720917 GXZ720917 HHV720917 HRR720917 IBN720917 ILJ720917 IVF720917 JFB720917 JOX720917 JYT720917 KIP720917 KSL720917 LCH720917 LMD720917 LVZ720917 MFV720917 MPR720917 MZN720917 NJJ720917 NTF720917 ODB720917 OMX720917 OWT720917 PGP720917 PQL720917 QAH720917 QKD720917 QTZ720917 RDV720917 RNR720917 RXN720917 SHJ720917 SRF720917 TBB720917 TKX720917 TUT720917 UEP720917 UOL720917 UYH720917 VID720917 VRZ720917 WBV720917 WLR720917 WVN720917 F786453 JB786453 SX786453 ACT786453 AMP786453 AWL786453 BGH786453 BQD786453 BZZ786453 CJV786453 CTR786453 DDN786453 DNJ786453 DXF786453 EHB786453 EQX786453 FAT786453 FKP786453 FUL786453 GEH786453 GOD786453 GXZ786453 HHV786453 HRR786453 IBN786453 ILJ786453 IVF786453 JFB786453 JOX786453 JYT786453 KIP786453 KSL786453 LCH786453 LMD786453 LVZ786453 MFV786453 MPR786453 MZN786453 NJJ786453 NTF786453 ODB786453 OMX786453 OWT786453 PGP786453 PQL786453 QAH786453 QKD786453 QTZ786453 RDV786453 RNR786453 RXN786453 SHJ786453 SRF786453 TBB786453 TKX786453 TUT786453 UEP786453 UOL786453 UYH786453 VID786453 VRZ786453 WBV786453 WLR786453 WVN786453 F851989 JB851989 SX851989 ACT851989 AMP851989 AWL851989 BGH851989 BQD851989 BZZ851989 CJV851989 CTR851989 DDN851989 DNJ851989 DXF851989 EHB851989 EQX851989 FAT851989 FKP851989 FUL851989 GEH851989 GOD851989 GXZ851989 HHV851989 HRR851989 IBN851989 ILJ851989 IVF851989 JFB851989 JOX851989 JYT851989 KIP851989 KSL851989 LCH851989 LMD851989 LVZ851989 MFV851989 MPR851989 MZN851989 NJJ851989 NTF851989 ODB851989 OMX851989 OWT851989 PGP851989 PQL851989 QAH851989 QKD851989 QTZ851989 RDV851989 RNR851989 RXN851989 SHJ851989 SRF851989 TBB851989 TKX851989 TUT851989 UEP851989 UOL851989 UYH851989 VID851989 VRZ851989 WBV851989 WLR851989 WVN851989 F917525 JB917525 SX917525 ACT917525 AMP917525 AWL917525 BGH917525 BQD917525 BZZ917525 CJV917525 CTR917525 DDN917525 DNJ917525 DXF917525 EHB917525 EQX917525 FAT917525 FKP917525 FUL917525 GEH917525 GOD917525 GXZ917525 HHV917525 HRR917525 IBN917525 ILJ917525 IVF917525 JFB917525 JOX917525 JYT917525 KIP917525 KSL917525 LCH917525 LMD917525 LVZ917525 MFV917525 MPR917525 MZN917525 NJJ917525 NTF917525 ODB917525 OMX917525 OWT917525 PGP917525 PQL917525 QAH917525 QKD917525 QTZ917525 RDV917525 RNR917525 RXN917525 SHJ917525 SRF917525 TBB917525 TKX917525 TUT917525 UEP917525 UOL917525 UYH917525 VID917525 VRZ917525 WBV917525 WLR917525 WVN917525 F983061 JB983061 SX983061 ACT983061 AMP983061 AWL983061 BGH983061 BQD983061 BZZ983061 CJV983061 CTR983061 DDN983061 DNJ983061 DXF983061 EHB983061 EQX983061 FAT983061 FKP983061 FUL983061 GEH983061 GOD983061 GXZ983061 HHV983061 HRR983061 IBN983061 ILJ983061 IVF983061 JFB983061 JOX983061 JYT983061 KIP983061 KSL983061 LCH983061 LMD983061 LVZ983061 MFV983061 MPR983061 MZN983061 NJJ983061 NTF983061 ODB983061 OMX983061 OWT983061 PGP983061 PQL983061 QAH983061 QKD983061 QTZ983061 RDV983061 RNR983061 RXN983061 SHJ983061 SRF983061 TBB983061 TKX983061 TUT983061 UEP983061 UOL983061 UYH983061 VID983061 VRZ983061 WBV983061 WLR983061 F21">
      <formula1>OR(F21=0,F21-INT(F21*10000)/10000=0)</formula1>
    </dataValidation>
  </dataValidations>
  <printOptions horizontalCentered="1"/>
  <pageMargins left="0.39370078740157483" right="0.39370078740157483" top="0.78740157480314965" bottom="0.39370078740157483" header="0.31496062992125984" footer="0.31496062992125984"/>
  <pageSetup paperSize="9" scale="44" fitToHeight="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9"/>
  <sheetViews>
    <sheetView showGridLines="0" tabSelected="1" zoomScale="80" zoomScaleNormal="80" workbookViewId="0">
      <selection activeCell="F121" sqref="F121"/>
    </sheetView>
  </sheetViews>
  <sheetFormatPr defaultColWidth="9.33203125" defaultRowHeight="15" x14ac:dyDescent="0.2"/>
  <cols>
    <col min="1" max="1" width="10.6640625" style="33" customWidth="1"/>
    <col min="2" max="2" width="8.6640625" style="33" customWidth="1"/>
    <col min="3" max="3" width="2.6640625" style="7" customWidth="1"/>
    <col min="4" max="4" width="180.6640625" style="7" customWidth="1"/>
    <col min="5" max="5" width="2.6640625" style="7" customWidth="1"/>
    <col min="6" max="6" width="20.6640625" style="35" customWidth="1"/>
    <col min="7" max="7" width="50.6640625" style="4" customWidth="1"/>
    <col min="8" max="10" width="12" style="7" customWidth="1"/>
    <col min="11" max="13" width="12" style="7" hidden="1" customWidth="1"/>
    <col min="14" max="14" width="14.6640625" style="7" hidden="1" customWidth="1"/>
    <col min="15" max="247" width="9.33203125" style="7"/>
    <col min="248" max="248" width="10.6640625" style="7" customWidth="1"/>
    <col min="249" max="249" width="8.6640625" style="7" customWidth="1"/>
    <col min="250" max="250" width="2.6640625" style="7" customWidth="1"/>
    <col min="251" max="251" width="180.6640625" style="7" customWidth="1"/>
    <col min="252" max="252" width="2.6640625" style="7" customWidth="1"/>
    <col min="253" max="253" width="20.6640625" style="7" customWidth="1"/>
    <col min="254" max="254" width="50.6640625" style="7" customWidth="1"/>
    <col min="255" max="260" width="12" style="7" customWidth="1"/>
    <col min="261" max="261" width="14.6640625" style="7" customWidth="1"/>
    <col min="262" max="263" width="12" style="7" customWidth="1"/>
    <col min="264" max="503" width="9.33203125" style="7"/>
    <col min="504" max="504" width="10.6640625" style="7" customWidth="1"/>
    <col min="505" max="505" width="8.6640625" style="7" customWidth="1"/>
    <col min="506" max="506" width="2.6640625" style="7" customWidth="1"/>
    <col min="507" max="507" width="180.6640625" style="7" customWidth="1"/>
    <col min="508" max="508" width="2.6640625" style="7" customWidth="1"/>
    <col min="509" max="509" width="20.6640625" style="7" customWidth="1"/>
    <col min="510" max="510" width="50.6640625" style="7" customWidth="1"/>
    <col min="511" max="516" width="12" style="7" customWidth="1"/>
    <col min="517" max="517" width="14.6640625" style="7" customWidth="1"/>
    <col min="518" max="519" width="12" style="7" customWidth="1"/>
    <col min="520" max="759" width="9.33203125" style="7"/>
    <col min="760" max="760" width="10.6640625" style="7" customWidth="1"/>
    <col min="761" max="761" width="8.6640625" style="7" customWidth="1"/>
    <col min="762" max="762" width="2.6640625" style="7" customWidth="1"/>
    <col min="763" max="763" width="180.6640625" style="7" customWidth="1"/>
    <col min="764" max="764" width="2.6640625" style="7" customWidth="1"/>
    <col min="765" max="765" width="20.6640625" style="7" customWidth="1"/>
    <col min="766" max="766" width="50.6640625" style="7" customWidth="1"/>
    <col min="767" max="772" width="12" style="7" customWidth="1"/>
    <col min="773" max="773" width="14.6640625" style="7" customWidth="1"/>
    <col min="774" max="775" width="12" style="7" customWidth="1"/>
    <col min="776" max="1015" width="9.33203125" style="7"/>
    <col min="1016" max="1016" width="10.6640625" style="7" customWidth="1"/>
    <col min="1017" max="1017" width="8.6640625" style="7" customWidth="1"/>
    <col min="1018" max="1018" width="2.6640625" style="7" customWidth="1"/>
    <col min="1019" max="1019" width="180.6640625" style="7" customWidth="1"/>
    <col min="1020" max="1020" width="2.6640625" style="7" customWidth="1"/>
    <col min="1021" max="1021" width="20.6640625" style="7" customWidth="1"/>
    <col min="1022" max="1022" width="50.6640625" style="7" customWidth="1"/>
    <col min="1023" max="1028" width="12" style="7" customWidth="1"/>
    <col min="1029" max="1029" width="14.6640625" style="7" customWidth="1"/>
    <col min="1030" max="1031" width="12" style="7" customWidth="1"/>
    <col min="1032" max="1271" width="9.33203125" style="7"/>
    <col min="1272" max="1272" width="10.6640625" style="7" customWidth="1"/>
    <col min="1273" max="1273" width="8.6640625" style="7" customWidth="1"/>
    <col min="1274" max="1274" width="2.6640625" style="7" customWidth="1"/>
    <col min="1275" max="1275" width="180.6640625" style="7" customWidth="1"/>
    <col min="1276" max="1276" width="2.6640625" style="7" customWidth="1"/>
    <col min="1277" max="1277" width="20.6640625" style="7" customWidth="1"/>
    <col min="1278" max="1278" width="50.6640625" style="7" customWidth="1"/>
    <col min="1279" max="1284" width="12" style="7" customWidth="1"/>
    <col min="1285" max="1285" width="14.6640625" style="7" customWidth="1"/>
    <col min="1286" max="1287" width="12" style="7" customWidth="1"/>
    <col min="1288" max="1527" width="9.33203125" style="7"/>
    <col min="1528" max="1528" width="10.6640625" style="7" customWidth="1"/>
    <col min="1529" max="1529" width="8.6640625" style="7" customWidth="1"/>
    <col min="1530" max="1530" width="2.6640625" style="7" customWidth="1"/>
    <col min="1531" max="1531" width="180.6640625" style="7" customWidth="1"/>
    <col min="1532" max="1532" width="2.6640625" style="7" customWidth="1"/>
    <col min="1533" max="1533" width="20.6640625" style="7" customWidth="1"/>
    <col min="1534" max="1534" width="50.6640625" style="7" customWidth="1"/>
    <col min="1535" max="1540" width="12" style="7" customWidth="1"/>
    <col min="1541" max="1541" width="14.6640625" style="7" customWidth="1"/>
    <col min="1542" max="1543" width="12" style="7" customWidth="1"/>
    <col min="1544" max="1783" width="9.33203125" style="7"/>
    <col min="1784" max="1784" width="10.6640625" style="7" customWidth="1"/>
    <col min="1785" max="1785" width="8.6640625" style="7" customWidth="1"/>
    <col min="1786" max="1786" width="2.6640625" style="7" customWidth="1"/>
    <col min="1787" max="1787" width="180.6640625" style="7" customWidth="1"/>
    <col min="1788" max="1788" width="2.6640625" style="7" customWidth="1"/>
    <col min="1789" max="1789" width="20.6640625" style="7" customWidth="1"/>
    <col min="1790" max="1790" width="50.6640625" style="7" customWidth="1"/>
    <col min="1791" max="1796" width="12" style="7" customWidth="1"/>
    <col min="1797" max="1797" width="14.6640625" style="7" customWidth="1"/>
    <col min="1798" max="1799" width="12" style="7" customWidth="1"/>
    <col min="1800" max="2039" width="9.33203125" style="7"/>
    <col min="2040" max="2040" width="10.6640625" style="7" customWidth="1"/>
    <col min="2041" max="2041" width="8.6640625" style="7" customWidth="1"/>
    <col min="2042" max="2042" width="2.6640625" style="7" customWidth="1"/>
    <col min="2043" max="2043" width="180.6640625" style="7" customWidth="1"/>
    <col min="2044" max="2044" width="2.6640625" style="7" customWidth="1"/>
    <col min="2045" max="2045" width="20.6640625" style="7" customWidth="1"/>
    <col min="2046" max="2046" width="50.6640625" style="7" customWidth="1"/>
    <col min="2047" max="2052" width="12" style="7" customWidth="1"/>
    <col min="2053" max="2053" width="14.6640625" style="7" customWidth="1"/>
    <col min="2054" max="2055" width="12" style="7" customWidth="1"/>
    <col min="2056" max="2295" width="9.33203125" style="7"/>
    <col min="2296" max="2296" width="10.6640625" style="7" customWidth="1"/>
    <col min="2297" max="2297" width="8.6640625" style="7" customWidth="1"/>
    <col min="2298" max="2298" width="2.6640625" style="7" customWidth="1"/>
    <col min="2299" max="2299" width="180.6640625" style="7" customWidth="1"/>
    <col min="2300" max="2300" width="2.6640625" style="7" customWidth="1"/>
    <col min="2301" max="2301" width="20.6640625" style="7" customWidth="1"/>
    <col min="2302" max="2302" width="50.6640625" style="7" customWidth="1"/>
    <col min="2303" max="2308" width="12" style="7" customWidth="1"/>
    <col min="2309" max="2309" width="14.6640625" style="7" customWidth="1"/>
    <col min="2310" max="2311" width="12" style="7" customWidth="1"/>
    <col min="2312" max="2551" width="9.33203125" style="7"/>
    <col min="2552" max="2552" width="10.6640625" style="7" customWidth="1"/>
    <col min="2553" max="2553" width="8.6640625" style="7" customWidth="1"/>
    <col min="2554" max="2554" width="2.6640625" style="7" customWidth="1"/>
    <col min="2555" max="2555" width="180.6640625" style="7" customWidth="1"/>
    <col min="2556" max="2556" width="2.6640625" style="7" customWidth="1"/>
    <col min="2557" max="2557" width="20.6640625" style="7" customWidth="1"/>
    <col min="2558" max="2558" width="50.6640625" style="7" customWidth="1"/>
    <col min="2559" max="2564" width="12" style="7" customWidth="1"/>
    <col min="2565" max="2565" width="14.6640625" style="7" customWidth="1"/>
    <col min="2566" max="2567" width="12" style="7" customWidth="1"/>
    <col min="2568" max="2807" width="9.33203125" style="7"/>
    <col min="2808" max="2808" width="10.6640625" style="7" customWidth="1"/>
    <col min="2809" max="2809" width="8.6640625" style="7" customWidth="1"/>
    <col min="2810" max="2810" width="2.6640625" style="7" customWidth="1"/>
    <col min="2811" max="2811" width="180.6640625" style="7" customWidth="1"/>
    <col min="2812" max="2812" width="2.6640625" style="7" customWidth="1"/>
    <col min="2813" max="2813" width="20.6640625" style="7" customWidth="1"/>
    <col min="2814" max="2814" width="50.6640625" style="7" customWidth="1"/>
    <col min="2815" max="2820" width="12" style="7" customWidth="1"/>
    <col min="2821" max="2821" width="14.6640625" style="7" customWidth="1"/>
    <col min="2822" max="2823" width="12" style="7" customWidth="1"/>
    <col min="2824" max="3063" width="9.33203125" style="7"/>
    <col min="3064" max="3064" width="10.6640625" style="7" customWidth="1"/>
    <col min="3065" max="3065" width="8.6640625" style="7" customWidth="1"/>
    <col min="3066" max="3066" width="2.6640625" style="7" customWidth="1"/>
    <col min="3067" max="3067" width="180.6640625" style="7" customWidth="1"/>
    <col min="3068" max="3068" width="2.6640625" style="7" customWidth="1"/>
    <col min="3069" max="3069" width="20.6640625" style="7" customWidth="1"/>
    <col min="3070" max="3070" width="50.6640625" style="7" customWidth="1"/>
    <col min="3071" max="3076" width="12" style="7" customWidth="1"/>
    <col min="3077" max="3077" width="14.6640625" style="7" customWidth="1"/>
    <col min="3078" max="3079" width="12" style="7" customWidth="1"/>
    <col min="3080" max="3319" width="9.33203125" style="7"/>
    <col min="3320" max="3320" width="10.6640625" style="7" customWidth="1"/>
    <col min="3321" max="3321" width="8.6640625" style="7" customWidth="1"/>
    <col min="3322" max="3322" width="2.6640625" style="7" customWidth="1"/>
    <col min="3323" max="3323" width="180.6640625" style="7" customWidth="1"/>
    <col min="3324" max="3324" width="2.6640625" style="7" customWidth="1"/>
    <col min="3325" max="3325" width="20.6640625" style="7" customWidth="1"/>
    <col min="3326" max="3326" width="50.6640625" style="7" customWidth="1"/>
    <col min="3327" max="3332" width="12" style="7" customWidth="1"/>
    <col min="3333" max="3333" width="14.6640625" style="7" customWidth="1"/>
    <col min="3334" max="3335" width="12" style="7" customWidth="1"/>
    <col min="3336" max="3575" width="9.33203125" style="7"/>
    <col min="3576" max="3576" width="10.6640625" style="7" customWidth="1"/>
    <col min="3577" max="3577" width="8.6640625" style="7" customWidth="1"/>
    <col min="3578" max="3578" width="2.6640625" style="7" customWidth="1"/>
    <col min="3579" max="3579" width="180.6640625" style="7" customWidth="1"/>
    <col min="3580" max="3580" width="2.6640625" style="7" customWidth="1"/>
    <col min="3581" max="3581" width="20.6640625" style="7" customWidth="1"/>
    <col min="3582" max="3582" width="50.6640625" style="7" customWidth="1"/>
    <col min="3583" max="3588" width="12" style="7" customWidth="1"/>
    <col min="3589" max="3589" width="14.6640625" style="7" customWidth="1"/>
    <col min="3590" max="3591" width="12" style="7" customWidth="1"/>
    <col min="3592" max="3831" width="9.33203125" style="7"/>
    <col min="3832" max="3832" width="10.6640625" style="7" customWidth="1"/>
    <col min="3833" max="3833" width="8.6640625" style="7" customWidth="1"/>
    <col min="3834" max="3834" width="2.6640625" style="7" customWidth="1"/>
    <col min="3835" max="3835" width="180.6640625" style="7" customWidth="1"/>
    <col min="3836" max="3836" width="2.6640625" style="7" customWidth="1"/>
    <col min="3837" max="3837" width="20.6640625" style="7" customWidth="1"/>
    <col min="3838" max="3838" width="50.6640625" style="7" customWidth="1"/>
    <col min="3839" max="3844" width="12" style="7" customWidth="1"/>
    <col min="3845" max="3845" width="14.6640625" style="7" customWidth="1"/>
    <col min="3846" max="3847" width="12" style="7" customWidth="1"/>
    <col min="3848" max="4087" width="9.33203125" style="7"/>
    <col min="4088" max="4088" width="10.6640625" style="7" customWidth="1"/>
    <col min="4089" max="4089" width="8.6640625" style="7" customWidth="1"/>
    <col min="4090" max="4090" width="2.6640625" style="7" customWidth="1"/>
    <col min="4091" max="4091" width="180.6640625" style="7" customWidth="1"/>
    <col min="4092" max="4092" width="2.6640625" style="7" customWidth="1"/>
    <col min="4093" max="4093" width="20.6640625" style="7" customWidth="1"/>
    <col min="4094" max="4094" width="50.6640625" style="7" customWidth="1"/>
    <col min="4095" max="4100" width="12" style="7" customWidth="1"/>
    <col min="4101" max="4101" width="14.6640625" style="7" customWidth="1"/>
    <col min="4102" max="4103" width="12" style="7" customWidth="1"/>
    <col min="4104" max="4343" width="9.33203125" style="7"/>
    <col min="4344" max="4344" width="10.6640625" style="7" customWidth="1"/>
    <col min="4345" max="4345" width="8.6640625" style="7" customWidth="1"/>
    <col min="4346" max="4346" width="2.6640625" style="7" customWidth="1"/>
    <col min="4347" max="4347" width="180.6640625" style="7" customWidth="1"/>
    <col min="4348" max="4348" width="2.6640625" style="7" customWidth="1"/>
    <col min="4349" max="4349" width="20.6640625" style="7" customWidth="1"/>
    <col min="4350" max="4350" width="50.6640625" style="7" customWidth="1"/>
    <col min="4351" max="4356" width="12" style="7" customWidth="1"/>
    <col min="4357" max="4357" width="14.6640625" style="7" customWidth="1"/>
    <col min="4358" max="4359" width="12" style="7" customWidth="1"/>
    <col min="4360" max="4599" width="9.33203125" style="7"/>
    <col min="4600" max="4600" width="10.6640625" style="7" customWidth="1"/>
    <col min="4601" max="4601" width="8.6640625" style="7" customWidth="1"/>
    <col min="4602" max="4602" width="2.6640625" style="7" customWidth="1"/>
    <col min="4603" max="4603" width="180.6640625" style="7" customWidth="1"/>
    <col min="4604" max="4604" width="2.6640625" style="7" customWidth="1"/>
    <col min="4605" max="4605" width="20.6640625" style="7" customWidth="1"/>
    <col min="4606" max="4606" width="50.6640625" style="7" customWidth="1"/>
    <col min="4607" max="4612" width="12" style="7" customWidth="1"/>
    <col min="4613" max="4613" width="14.6640625" style="7" customWidth="1"/>
    <col min="4614" max="4615" width="12" style="7" customWidth="1"/>
    <col min="4616" max="4855" width="9.33203125" style="7"/>
    <col min="4856" max="4856" width="10.6640625" style="7" customWidth="1"/>
    <col min="4857" max="4857" width="8.6640625" style="7" customWidth="1"/>
    <col min="4858" max="4858" width="2.6640625" style="7" customWidth="1"/>
    <col min="4859" max="4859" width="180.6640625" style="7" customWidth="1"/>
    <col min="4860" max="4860" width="2.6640625" style="7" customWidth="1"/>
    <col min="4861" max="4861" width="20.6640625" style="7" customWidth="1"/>
    <col min="4862" max="4862" width="50.6640625" style="7" customWidth="1"/>
    <col min="4863" max="4868" width="12" style="7" customWidth="1"/>
    <col min="4869" max="4869" width="14.6640625" style="7" customWidth="1"/>
    <col min="4870" max="4871" width="12" style="7" customWidth="1"/>
    <col min="4872" max="5111" width="9.33203125" style="7"/>
    <col min="5112" max="5112" width="10.6640625" style="7" customWidth="1"/>
    <col min="5113" max="5113" width="8.6640625" style="7" customWidth="1"/>
    <col min="5114" max="5114" width="2.6640625" style="7" customWidth="1"/>
    <col min="5115" max="5115" width="180.6640625" style="7" customWidth="1"/>
    <col min="5116" max="5116" width="2.6640625" style="7" customWidth="1"/>
    <col min="5117" max="5117" width="20.6640625" style="7" customWidth="1"/>
    <col min="5118" max="5118" width="50.6640625" style="7" customWidth="1"/>
    <col min="5119" max="5124" width="12" style="7" customWidth="1"/>
    <col min="5125" max="5125" width="14.6640625" style="7" customWidth="1"/>
    <col min="5126" max="5127" width="12" style="7" customWidth="1"/>
    <col min="5128" max="5367" width="9.33203125" style="7"/>
    <col min="5368" max="5368" width="10.6640625" style="7" customWidth="1"/>
    <col min="5369" max="5369" width="8.6640625" style="7" customWidth="1"/>
    <col min="5370" max="5370" width="2.6640625" style="7" customWidth="1"/>
    <col min="5371" max="5371" width="180.6640625" style="7" customWidth="1"/>
    <col min="5372" max="5372" width="2.6640625" style="7" customWidth="1"/>
    <col min="5373" max="5373" width="20.6640625" style="7" customWidth="1"/>
    <col min="5374" max="5374" width="50.6640625" style="7" customWidth="1"/>
    <col min="5375" max="5380" width="12" style="7" customWidth="1"/>
    <col min="5381" max="5381" width="14.6640625" style="7" customWidth="1"/>
    <col min="5382" max="5383" width="12" style="7" customWidth="1"/>
    <col min="5384" max="5623" width="9.33203125" style="7"/>
    <col min="5624" max="5624" width="10.6640625" style="7" customWidth="1"/>
    <col min="5625" max="5625" width="8.6640625" style="7" customWidth="1"/>
    <col min="5626" max="5626" width="2.6640625" style="7" customWidth="1"/>
    <col min="5627" max="5627" width="180.6640625" style="7" customWidth="1"/>
    <col min="5628" max="5628" width="2.6640625" style="7" customWidth="1"/>
    <col min="5629" max="5629" width="20.6640625" style="7" customWidth="1"/>
    <col min="5630" max="5630" width="50.6640625" style="7" customWidth="1"/>
    <col min="5631" max="5636" width="12" style="7" customWidth="1"/>
    <col min="5637" max="5637" width="14.6640625" style="7" customWidth="1"/>
    <col min="5638" max="5639" width="12" style="7" customWidth="1"/>
    <col min="5640" max="5879" width="9.33203125" style="7"/>
    <col min="5880" max="5880" width="10.6640625" style="7" customWidth="1"/>
    <col min="5881" max="5881" width="8.6640625" style="7" customWidth="1"/>
    <col min="5882" max="5882" width="2.6640625" style="7" customWidth="1"/>
    <col min="5883" max="5883" width="180.6640625" style="7" customWidth="1"/>
    <col min="5884" max="5884" width="2.6640625" style="7" customWidth="1"/>
    <col min="5885" max="5885" width="20.6640625" style="7" customWidth="1"/>
    <col min="5886" max="5886" width="50.6640625" style="7" customWidth="1"/>
    <col min="5887" max="5892" width="12" style="7" customWidth="1"/>
    <col min="5893" max="5893" width="14.6640625" style="7" customWidth="1"/>
    <col min="5894" max="5895" width="12" style="7" customWidth="1"/>
    <col min="5896" max="6135" width="9.33203125" style="7"/>
    <col min="6136" max="6136" width="10.6640625" style="7" customWidth="1"/>
    <col min="6137" max="6137" width="8.6640625" style="7" customWidth="1"/>
    <col min="6138" max="6138" width="2.6640625" style="7" customWidth="1"/>
    <col min="6139" max="6139" width="180.6640625" style="7" customWidth="1"/>
    <col min="6140" max="6140" width="2.6640625" style="7" customWidth="1"/>
    <col min="6141" max="6141" width="20.6640625" style="7" customWidth="1"/>
    <col min="6142" max="6142" width="50.6640625" style="7" customWidth="1"/>
    <col min="6143" max="6148" width="12" style="7" customWidth="1"/>
    <col min="6149" max="6149" width="14.6640625" style="7" customWidth="1"/>
    <col min="6150" max="6151" width="12" style="7" customWidth="1"/>
    <col min="6152" max="6391" width="9.33203125" style="7"/>
    <col min="6392" max="6392" width="10.6640625" style="7" customWidth="1"/>
    <col min="6393" max="6393" width="8.6640625" style="7" customWidth="1"/>
    <col min="6394" max="6394" width="2.6640625" style="7" customWidth="1"/>
    <col min="6395" max="6395" width="180.6640625" style="7" customWidth="1"/>
    <col min="6396" max="6396" width="2.6640625" style="7" customWidth="1"/>
    <col min="6397" max="6397" width="20.6640625" style="7" customWidth="1"/>
    <col min="6398" max="6398" width="50.6640625" style="7" customWidth="1"/>
    <col min="6399" max="6404" width="12" style="7" customWidth="1"/>
    <col min="6405" max="6405" width="14.6640625" style="7" customWidth="1"/>
    <col min="6406" max="6407" width="12" style="7" customWidth="1"/>
    <col min="6408" max="6647" width="9.33203125" style="7"/>
    <col min="6648" max="6648" width="10.6640625" style="7" customWidth="1"/>
    <col min="6649" max="6649" width="8.6640625" style="7" customWidth="1"/>
    <col min="6650" max="6650" width="2.6640625" style="7" customWidth="1"/>
    <col min="6651" max="6651" width="180.6640625" style="7" customWidth="1"/>
    <col min="6652" max="6652" width="2.6640625" style="7" customWidth="1"/>
    <col min="6653" max="6653" width="20.6640625" style="7" customWidth="1"/>
    <col min="6654" max="6654" width="50.6640625" style="7" customWidth="1"/>
    <col min="6655" max="6660" width="12" style="7" customWidth="1"/>
    <col min="6661" max="6661" width="14.6640625" style="7" customWidth="1"/>
    <col min="6662" max="6663" width="12" style="7" customWidth="1"/>
    <col min="6664" max="6903" width="9.33203125" style="7"/>
    <col min="6904" max="6904" width="10.6640625" style="7" customWidth="1"/>
    <col min="6905" max="6905" width="8.6640625" style="7" customWidth="1"/>
    <col min="6906" max="6906" width="2.6640625" style="7" customWidth="1"/>
    <col min="6907" max="6907" width="180.6640625" style="7" customWidth="1"/>
    <col min="6908" max="6908" width="2.6640625" style="7" customWidth="1"/>
    <col min="6909" max="6909" width="20.6640625" style="7" customWidth="1"/>
    <col min="6910" max="6910" width="50.6640625" style="7" customWidth="1"/>
    <col min="6911" max="6916" width="12" style="7" customWidth="1"/>
    <col min="6917" max="6917" width="14.6640625" style="7" customWidth="1"/>
    <col min="6918" max="6919" width="12" style="7" customWidth="1"/>
    <col min="6920" max="7159" width="9.33203125" style="7"/>
    <col min="7160" max="7160" width="10.6640625" style="7" customWidth="1"/>
    <col min="7161" max="7161" width="8.6640625" style="7" customWidth="1"/>
    <col min="7162" max="7162" width="2.6640625" style="7" customWidth="1"/>
    <col min="7163" max="7163" width="180.6640625" style="7" customWidth="1"/>
    <col min="7164" max="7164" width="2.6640625" style="7" customWidth="1"/>
    <col min="7165" max="7165" width="20.6640625" style="7" customWidth="1"/>
    <col min="7166" max="7166" width="50.6640625" style="7" customWidth="1"/>
    <col min="7167" max="7172" width="12" style="7" customWidth="1"/>
    <col min="7173" max="7173" width="14.6640625" style="7" customWidth="1"/>
    <col min="7174" max="7175" width="12" style="7" customWidth="1"/>
    <col min="7176" max="7415" width="9.33203125" style="7"/>
    <col min="7416" max="7416" width="10.6640625" style="7" customWidth="1"/>
    <col min="7417" max="7417" width="8.6640625" style="7" customWidth="1"/>
    <col min="7418" max="7418" width="2.6640625" style="7" customWidth="1"/>
    <col min="7419" max="7419" width="180.6640625" style="7" customWidth="1"/>
    <col min="7420" max="7420" width="2.6640625" style="7" customWidth="1"/>
    <col min="7421" max="7421" width="20.6640625" style="7" customWidth="1"/>
    <col min="7422" max="7422" width="50.6640625" style="7" customWidth="1"/>
    <col min="7423" max="7428" width="12" style="7" customWidth="1"/>
    <col min="7429" max="7429" width="14.6640625" style="7" customWidth="1"/>
    <col min="7430" max="7431" width="12" style="7" customWidth="1"/>
    <col min="7432" max="7671" width="9.33203125" style="7"/>
    <col min="7672" max="7672" width="10.6640625" style="7" customWidth="1"/>
    <col min="7673" max="7673" width="8.6640625" style="7" customWidth="1"/>
    <col min="7674" max="7674" width="2.6640625" style="7" customWidth="1"/>
    <col min="7675" max="7675" width="180.6640625" style="7" customWidth="1"/>
    <col min="7676" max="7676" width="2.6640625" style="7" customWidth="1"/>
    <col min="7677" max="7677" width="20.6640625" style="7" customWidth="1"/>
    <col min="7678" max="7678" width="50.6640625" style="7" customWidth="1"/>
    <col min="7679" max="7684" width="12" style="7" customWidth="1"/>
    <col min="7685" max="7685" width="14.6640625" style="7" customWidth="1"/>
    <col min="7686" max="7687" width="12" style="7" customWidth="1"/>
    <col min="7688" max="7927" width="9.33203125" style="7"/>
    <col min="7928" max="7928" width="10.6640625" style="7" customWidth="1"/>
    <col min="7929" max="7929" width="8.6640625" style="7" customWidth="1"/>
    <col min="7930" max="7930" width="2.6640625" style="7" customWidth="1"/>
    <col min="7931" max="7931" width="180.6640625" style="7" customWidth="1"/>
    <col min="7932" max="7932" width="2.6640625" style="7" customWidth="1"/>
    <col min="7933" max="7933" width="20.6640625" style="7" customWidth="1"/>
    <col min="7934" max="7934" width="50.6640625" style="7" customWidth="1"/>
    <col min="7935" max="7940" width="12" style="7" customWidth="1"/>
    <col min="7941" max="7941" width="14.6640625" style="7" customWidth="1"/>
    <col min="7942" max="7943" width="12" style="7" customWidth="1"/>
    <col min="7944" max="8183" width="9.33203125" style="7"/>
    <col min="8184" max="8184" width="10.6640625" style="7" customWidth="1"/>
    <col min="8185" max="8185" width="8.6640625" style="7" customWidth="1"/>
    <col min="8186" max="8186" width="2.6640625" style="7" customWidth="1"/>
    <col min="8187" max="8187" width="180.6640625" style="7" customWidth="1"/>
    <col min="8188" max="8188" width="2.6640625" style="7" customWidth="1"/>
    <col min="8189" max="8189" width="20.6640625" style="7" customWidth="1"/>
    <col min="8190" max="8190" width="50.6640625" style="7" customWidth="1"/>
    <col min="8191" max="8196" width="12" style="7" customWidth="1"/>
    <col min="8197" max="8197" width="14.6640625" style="7" customWidth="1"/>
    <col min="8198" max="8199" width="12" style="7" customWidth="1"/>
    <col min="8200" max="8439" width="9.33203125" style="7"/>
    <col min="8440" max="8440" width="10.6640625" style="7" customWidth="1"/>
    <col min="8441" max="8441" width="8.6640625" style="7" customWidth="1"/>
    <col min="8442" max="8442" width="2.6640625" style="7" customWidth="1"/>
    <col min="8443" max="8443" width="180.6640625" style="7" customWidth="1"/>
    <col min="8444" max="8444" width="2.6640625" style="7" customWidth="1"/>
    <col min="8445" max="8445" width="20.6640625" style="7" customWidth="1"/>
    <col min="8446" max="8446" width="50.6640625" style="7" customWidth="1"/>
    <col min="8447" max="8452" width="12" style="7" customWidth="1"/>
    <col min="8453" max="8453" width="14.6640625" style="7" customWidth="1"/>
    <col min="8454" max="8455" width="12" style="7" customWidth="1"/>
    <col min="8456" max="8695" width="9.33203125" style="7"/>
    <col min="8696" max="8696" width="10.6640625" style="7" customWidth="1"/>
    <col min="8697" max="8697" width="8.6640625" style="7" customWidth="1"/>
    <col min="8698" max="8698" width="2.6640625" style="7" customWidth="1"/>
    <col min="8699" max="8699" width="180.6640625" style="7" customWidth="1"/>
    <col min="8700" max="8700" width="2.6640625" style="7" customWidth="1"/>
    <col min="8701" max="8701" width="20.6640625" style="7" customWidth="1"/>
    <col min="8702" max="8702" width="50.6640625" style="7" customWidth="1"/>
    <col min="8703" max="8708" width="12" style="7" customWidth="1"/>
    <col min="8709" max="8709" width="14.6640625" style="7" customWidth="1"/>
    <col min="8710" max="8711" width="12" style="7" customWidth="1"/>
    <col min="8712" max="8951" width="9.33203125" style="7"/>
    <col min="8952" max="8952" width="10.6640625" style="7" customWidth="1"/>
    <col min="8953" max="8953" width="8.6640625" style="7" customWidth="1"/>
    <col min="8954" max="8954" width="2.6640625" style="7" customWidth="1"/>
    <col min="8955" max="8955" width="180.6640625" style="7" customWidth="1"/>
    <col min="8956" max="8956" width="2.6640625" style="7" customWidth="1"/>
    <col min="8957" max="8957" width="20.6640625" style="7" customWidth="1"/>
    <col min="8958" max="8958" width="50.6640625" style="7" customWidth="1"/>
    <col min="8959" max="8964" width="12" style="7" customWidth="1"/>
    <col min="8965" max="8965" width="14.6640625" style="7" customWidth="1"/>
    <col min="8966" max="8967" width="12" style="7" customWidth="1"/>
    <col min="8968" max="9207" width="9.33203125" style="7"/>
    <col min="9208" max="9208" width="10.6640625" style="7" customWidth="1"/>
    <col min="9209" max="9209" width="8.6640625" style="7" customWidth="1"/>
    <col min="9210" max="9210" width="2.6640625" style="7" customWidth="1"/>
    <col min="9211" max="9211" width="180.6640625" style="7" customWidth="1"/>
    <col min="9212" max="9212" width="2.6640625" style="7" customWidth="1"/>
    <col min="9213" max="9213" width="20.6640625" style="7" customWidth="1"/>
    <col min="9214" max="9214" width="50.6640625" style="7" customWidth="1"/>
    <col min="9215" max="9220" width="12" style="7" customWidth="1"/>
    <col min="9221" max="9221" width="14.6640625" style="7" customWidth="1"/>
    <col min="9222" max="9223" width="12" style="7" customWidth="1"/>
    <col min="9224" max="9463" width="9.33203125" style="7"/>
    <col min="9464" max="9464" width="10.6640625" style="7" customWidth="1"/>
    <col min="9465" max="9465" width="8.6640625" style="7" customWidth="1"/>
    <col min="9466" max="9466" width="2.6640625" style="7" customWidth="1"/>
    <col min="9467" max="9467" width="180.6640625" style="7" customWidth="1"/>
    <col min="9468" max="9468" width="2.6640625" style="7" customWidth="1"/>
    <col min="9469" max="9469" width="20.6640625" style="7" customWidth="1"/>
    <col min="9470" max="9470" width="50.6640625" style="7" customWidth="1"/>
    <col min="9471" max="9476" width="12" style="7" customWidth="1"/>
    <col min="9477" max="9477" width="14.6640625" style="7" customWidth="1"/>
    <col min="9478" max="9479" width="12" style="7" customWidth="1"/>
    <col min="9480" max="9719" width="9.33203125" style="7"/>
    <col min="9720" max="9720" width="10.6640625" style="7" customWidth="1"/>
    <col min="9721" max="9721" width="8.6640625" style="7" customWidth="1"/>
    <col min="9722" max="9722" width="2.6640625" style="7" customWidth="1"/>
    <col min="9723" max="9723" width="180.6640625" style="7" customWidth="1"/>
    <col min="9724" max="9724" width="2.6640625" style="7" customWidth="1"/>
    <col min="9725" max="9725" width="20.6640625" style="7" customWidth="1"/>
    <col min="9726" max="9726" width="50.6640625" style="7" customWidth="1"/>
    <col min="9727" max="9732" width="12" style="7" customWidth="1"/>
    <col min="9733" max="9733" width="14.6640625" style="7" customWidth="1"/>
    <col min="9734" max="9735" width="12" style="7" customWidth="1"/>
    <col min="9736" max="9975" width="9.33203125" style="7"/>
    <col min="9976" max="9976" width="10.6640625" style="7" customWidth="1"/>
    <col min="9977" max="9977" width="8.6640625" style="7" customWidth="1"/>
    <col min="9978" max="9978" width="2.6640625" style="7" customWidth="1"/>
    <col min="9979" max="9979" width="180.6640625" style="7" customWidth="1"/>
    <col min="9980" max="9980" width="2.6640625" style="7" customWidth="1"/>
    <col min="9981" max="9981" width="20.6640625" style="7" customWidth="1"/>
    <col min="9982" max="9982" width="50.6640625" style="7" customWidth="1"/>
    <col min="9983" max="9988" width="12" style="7" customWidth="1"/>
    <col min="9989" max="9989" width="14.6640625" style="7" customWidth="1"/>
    <col min="9990" max="9991" width="12" style="7" customWidth="1"/>
    <col min="9992" max="10231" width="9.33203125" style="7"/>
    <col min="10232" max="10232" width="10.6640625" style="7" customWidth="1"/>
    <col min="10233" max="10233" width="8.6640625" style="7" customWidth="1"/>
    <col min="10234" max="10234" width="2.6640625" style="7" customWidth="1"/>
    <col min="10235" max="10235" width="180.6640625" style="7" customWidth="1"/>
    <col min="10236" max="10236" width="2.6640625" style="7" customWidth="1"/>
    <col min="10237" max="10237" width="20.6640625" style="7" customWidth="1"/>
    <col min="10238" max="10238" width="50.6640625" style="7" customWidth="1"/>
    <col min="10239" max="10244" width="12" style="7" customWidth="1"/>
    <col min="10245" max="10245" width="14.6640625" style="7" customWidth="1"/>
    <col min="10246" max="10247" width="12" style="7" customWidth="1"/>
    <col min="10248" max="10487" width="9.33203125" style="7"/>
    <col min="10488" max="10488" width="10.6640625" style="7" customWidth="1"/>
    <col min="10489" max="10489" width="8.6640625" style="7" customWidth="1"/>
    <col min="10490" max="10490" width="2.6640625" style="7" customWidth="1"/>
    <col min="10491" max="10491" width="180.6640625" style="7" customWidth="1"/>
    <col min="10492" max="10492" width="2.6640625" style="7" customWidth="1"/>
    <col min="10493" max="10493" width="20.6640625" style="7" customWidth="1"/>
    <col min="10494" max="10494" width="50.6640625" style="7" customWidth="1"/>
    <col min="10495" max="10500" width="12" style="7" customWidth="1"/>
    <col min="10501" max="10501" width="14.6640625" style="7" customWidth="1"/>
    <col min="10502" max="10503" width="12" style="7" customWidth="1"/>
    <col min="10504" max="10743" width="9.33203125" style="7"/>
    <col min="10744" max="10744" width="10.6640625" style="7" customWidth="1"/>
    <col min="10745" max="10745" width="8.6640625" style="7" customWidth="1"/>
    <col min="10746" max="10746" width="2.6640625" style="7" customWidth="1"/>
    <col min="10747" max="10747" width="180.6640625" style="7" customWidth="1"/>
    <col min="10748" max="10748" width="2.6640625" style="7" customWidth="1"/>
    <col min="10749" max="10749" width="20.6640625" style="7" customWidth="1"/>
    <col min="10750" max="10750" width="50.6640625" style="7" customWidth="1"/>
    <col min="10751" max="10756" width="12" style="7" customWidth="1"/>
    <col min="10757" max="10757" width="14.6640625" style="7" customWidth="1"/>
    <col min="10758" max="10759" width="12" style="7" customWidth="1"/>
    <col min="10760" max="10999" width="9.33203125" style="7"/>
    <col min="11000" max="11000" width="10.6640625" style="7" customWidth="1"/>
    <col min="11001" max="11001" width="8.6640625" style="7" customWidth="1"/>
    <col min="11002" max="11002" width="2.6640625" style="7" customWidth="1"/>
    <col min="11003" max="11003" width="180.6640625" style="7" customWidth="1"/>
    <col min="11004" max="11004" width="2.6640625" style="7" customWidth="1"/>
    <col min="11005" max="11005" width="20.6640625" style="7" customWidth="1"/>
    <col min="11006" max="11006" width="50.6640625" style="7" customWidth="1"/>
    <col min="11007" max="11012" width="12" style="7" customWidth="1"/>
    <col min="11013" max="11013" width="14.6640625" style="7" customWidth="1"/>
    <col min="11014" max="11015" width="12" style="7" customWidth="1"/>
    <col min="11016" max="11255" width="9.33203125" style="7"/>
    <col min="11256" max="11256" width="10.6640625" style="7" customWidth="1"/>
    <col min="11257" max="11257" width="8.6640625" style="7" customWidth="1"/>
    <col min="11258" max="11258" width="2.6640625" style="7" customWidth="1"/>
    <col min="11259" max="11259" width="180.6640625" style="7" customWidth="1"/>
    <col min="11260" max="11260" width="2.6640625" style="7" customWidth="1"/>
    <col min="11261" max="11261" width="20.6640625" style="7" customWidth="1"/>
    <col min="11262" max="11262" width="50.6640625" style="7" customWidth="1"/>
    <col min="11263" max="11268" width="12" style="7" customWidth="1"/>
    <col min="11269" max="11269" width="14.6640625" style="7" customWidth="1"/>
    <col min="11270" max="11271" width="12" style="7" customWidth="1"/>
    <col min="11272" max="11511" width="9.33203125" style="7"/>
    <col min="11512" max="11512" width="10.6640625" style="7" customWidth="1"/>
    <col min="11513" max="11513" width="8.6640625" style="7" customWidth="1"/>
    <col min="11514" max="11514" width="2.6640625" style="7" customWidth="1"/>
    <col min="11515" max="11515" width="180.6640625" style="7" customWidth="1"/>
    <col min="11516" max="11516" width="2.6640625" style="7" customWidth="1"/>
    <col min="11517" max="11517" width="20.6640625" style="7" customWidth="1"/>
    <col min="11518" max="11518" width="50.6640625" style="7" customWidth="1"/>
    <col min="11519" max="11524" width="12" style="7" customWidth="1"/>
    <col min="11525" max="11525" width="14.6640625" style="7" customWidth="1"/>
    <col min="11526" max="11527" width="12" style="7" customWidth="1"/>
    <col min="11528" max="11767" width="9.33203125" style="7"/>
    <col min="11768" max="11768" width="10.6640625" style="7" customWidth="1"/>
    <col min="11769" max="11769" width="8.6640625" style="7" customWidth="1"/>
    <col min="11770" max="11770" width="2.6640625" style="7" customWidth="1"/>
    <col min="11771" max="11771" width="180.6640625" style="7" customWidth="1"/>
    <col min="11772" max="11772" width="2.6640625" style="7" customWidth="1"/>
    <col min="11773" max="11773" width="20.6640625" style="7" customWidth="1"/>
    <col min="11774" max="11774" width="50.6640625" style="7" customWidth="1"/>
    <col min="11775" max="11780" width="12" style="7" customWidth="1"/>
    <col min="11781" max="11781" width="14.6640625" style="7" customWidth="1"/>
    <col min="11782" max="11783" width="12" style="7" customWidth="1"/>
    <col min="11784" max="12023" width="9.33203125" style="7"/>
    <col min="12024" max="12024" width="10.6640625" style="7" customWidth="1"/>
    <col min="12025" max="12025" width="8.6640625" style="7" customWidth="1"/>
    <col min="12026" max="12026" width="2.6640625" style="7" customWidth="1"/>
    <col min="12027" max="12027" width="180.6640625" style="7" customWidth="1"/>
    <col min="12028" max="12028" width="2.6640625" style="7" customWidth="1"/>
    <col min="12029" max="12029" width="20.6640625" style="7" customWidth="1"/>
    <col min="12030" max="12030" width="50.6640625" style="7" customWidth="1"/>
    <col min="12031" max="12036" width="12" style="7" customWidth="1"/>
    <col min="12037" max="12037" width="14.6640625" style="7" customWidth="1"/>
    <col min="12038" max="12039" width="12" style="7" customWidth="1"/>
    <col min="12040" max="12279" width="9.33203125" style="7"/>
    <col min="12280" max="12280" width="10.6640625" style="7" customWidth="1"/>
    <col min="12281" max="12281" width="8.6640625" style="7" customWidth="1"/>
    <col min="12282" max="12282" width="2.6640625" style="7" customWidth="1"/>
    <col min="12283" max="12283" width="180.6640625" style="7" customWidth="1"/>
    <col min="12284" max="12284" width="2.6640625" style="7" customWidth="1"/>
    <col min="12285" max="12285" width="20.6640625" style="7" customWidth="1"/>
    <col min="12286" max="12286" width="50.6640625" style="7" customWidth="1"/>
    <col min="12287" max="12292" width="12" style="7" customWidth="1"/>
    <col min="12293" max="12293" width="14.6640625" style="7" customWidth="1"/>
    <col min="12294" max="12295" width="12" style="7" customWidth="1"/>
    <col min="12296" max="12535" width="9.33203125" style="7"/>
    <col min="12536" max="12536" width="10.6640625" style="7" customWidth="1"/>
    <col min="12537" max="12537" width="8.6640625" style="7" customWidth="1"/>
    <col min="12538" max="12538" width="2.6640625" style="7" customWidth="1"/>
    <col min="12539" max="12539" width="180.6640625" style="7" customWidth="1"/>
    <col min="12540" max="12540" width="2.6640625" style="7" customWidth="1"/>
    <col min="12541" max="12541" width="20.6640625" style="7" customWidth="1"/>
    <col min="12542" max="12542" width="50.6640625" style="7" customWidth="1"/>
    <col min="12543" max="12548" width="12" style="7" customWidth="1"/>
    <col min="12549" max="12549" width="14.6640625" style="7" customWidth="1"/>
    <col min="12550" max="12551" width="12" style="7" customWidth="1"/>
    <col min="12552" max="12791" width="9.33203125" style="7"/>
    <col min="12792" max="12792" width="10.6640625" style="7" customWidth="1"/>
    <col min="12793" max="12793" width="8.6640625" style="7" customWidth="1"/>
    <col min="12794" max="12794" width="2.6640625" style="7" customWidth="1"/>
    <col min="12795" max="12795" width="180.6640625" style="7" customWidth="1"/>
    <col min="12796" max="12796" width="2.6640625" style="7" customWidth="1"/>
    <col min="12797" max="12797" width="20.6640625" style="7" customWidth="1"/>
    <col min="12798" max="12798" width="50.6640625" style="7" customWidth="1"/>
    <col min="12799" max="12804" width="12" style="7" customWidth="1"/>
    <col min="12805" max="12805" width="14.6640625" style="7" customWidth="1"/>
    <col min="12806" max="12807" width="12" style="7" customWidth="1"/>
    <col min="12808" max="13047" width="9.33203125" style="7"/>
    <col min="13048" max="13048" width="10.6640625" style="7" customWidth="1"/>
    <col min="13049" max="13049" width="8.6640625" style="7" customWidth="1"/>
    <col min="13050" max="13050" width="2.6640625" style="7" customWidth="1"/>
    <col min="13051" max="13051" width="180.6640625" style="7" customWidth="1"/>
    <col min="13052" max="13052" width="2.6640625" style="7" customWidth="1"/>
    <col min="13053" max="13053" width="20.6640625" style="7" customWidth="1"/>
    <col min="13054" max="13054" width="50.6640625" style="7" customWidth="1"/>
    <col min="13055" max="13060" width="12" style="7" customWidth="1"/>
    <col min="13061" max="13061" width="14.6640625" style="7" customWidth="1"/>
    <col min="13062" max="13063" width="12" style="7" customWidth="1"/>
    <col min="13064" max="13303" width="9.33203125" style="7"/>
    <col min="13304" max="13304" width="10.6640625" style="7" customWidth="1"/>
    <col min="13305" max="13305" width="8.6640625" style="7" customWidth="1"/>
    <col min="13306" max="13306" width="2.6640625" style="7" customWidth="1"/>
    <col min="13307" max="13307" width="180.6640625" style="7" customWidth="1"/>
    <col min="13308" max="13308" width="2.6640625" style="7" customWidth="1"/>
    <col min="13309" max="13309" width="20.6640625" style="7" customWidth="1"/>
    <col min="13310" max="13310" width="50.6640625" style="7" customWidth="1"/>
    <col min="13311" max="13316" width="12" style="7" customWidth="1"/>
    <col min="13317" max="13317" width="14.6640625" style="7" customWidth="1"/>
    <col min="13318" max="13319" width="12" style="7" customWidth="1"/>
    <col min="13320" max="13559" width="9.33203125" style="7"/>
    <col min="13560" max="13560" width="10.6640625" style="7" customWidth="1"/>
    <col min="13561" max="13561" width="8.6640625" style="7" customWidth="1"/>
    <col min="13562" max="13562" width="2.6640625" style="7" customWidth="1"/>
    <col min="13563" max="13563" width="180.6640625" style="7" customWidth="1"/>
    <col min="13564" max="13564" width="2.6640625" style="7" customWidth="1"/>
    <col min="13565" max="13565" width="20.6640625" style="7" customWidth="1"/>
    <col min="13566" max="13566" width="50.6640625" style="7" customWidth="1"/>
    <col min="13567" max="13572" width="12" style="7" customWidth="1"/>
    <col min="13573" max="13573" width="14.6640625" style="7" customWidth="1"/>
    <col min="13574" max="13575" width="12" style="7" customWidth="1"/>
    <col min="13576" max="13815" width="9.33203125" style="7"/>
    <col min="13816" max="13816" width="10.6640625" style="7" customWidth="1"/>
    <col min="13817" max="13817" width="8.6640625" style="7" customWidth="1"/>
    <col min="13818" max="13818" width="2.6640625" style="7" customWidth="1"/>
    <col min="13819" max="13819" width="180.6640625" style="7" customWidth="1"/>
    <col min="13820" max="13820" width="2.6640625" style="7" customWidth="1"/>
    <col min="13821" max="13821" width="20.6640625" style="7" customWidth="1"/>
    <col min="13822" max="13822" width="50.6640625" style="7" customWidth="1"/>
    <col min="13823" max="13828" width="12" style="7" customWidth="1"/>
    <col min="13829" max="13829" width="14.6640625" style="7" customWidth="1"/>
    <col min="13830" max="13831" width="12" style="7" customWidth="1"/>
    <col min="13832" max="14071" width="9.33203125" style="7"/>
    <col min="14072" max="14072" width="10.6640625" style="7" customWidth="1"/>
    <col min="14073" max="14073" width="8.6640625" style="7" customWidth="1"/>
    <col min="14074" max="14074" width="2.6640625" style="7" customWidth="1"/>
    <col min="14075" max="14075" width="180.6640625" style="7" customWidth="1"/>
    <col min="14076" max="14076" width="2.6640625" style="7" customWidth="1"/>
    <col min="14077" max="14077" width="20.6640625" style="7" customWidth="1"/>
    <col min="14078" max="14078" width="50.6640625" style="7" customWidth="1"/>
    <col min="14079" max="14084" width="12" style="7" customWidth="1"/>
    <col min="14085" max="14085" width="14.6640625" style="7" customWidth="1"/>
    <col min="14086" max="14087" width="12" style="7" customWidth="1"/>
    <col min="14088" max="14327" width="9.33203125" style="7"/>
    <col min="14328" max="14328" width="10.6640625" style="7" customWidth="1"/>
    <col min="14329" max="14329" width="8.6640625" style="7" customWidth="1"/>
    <col min="14330" max="14330" width="2.6640625" style="7" customWidth="1"/>
    <col min="14331" max="14331" width="180.6640625" style="7" customWidth="1"/>
    <col min="14332" max="14332" width="2.6640625" style="7" customWidth="1"/>
    <col min="14333" max="14333" width="20.6640625" style="7" customWidth="1"/>
    <col min="14334" max="14334" width="50.6640625" style="7" customWidth="1"/>
    <col min="14335" max="14340" width="12" style="7" customWidth="1"/>
    <col min="14341" max="14341" width="14.6640625" style="7" customWidth="1"/>
    <col min="14342" max="14343" width="12" style="7" customWidth="1"/>
    <col min="14344" max="14583" width="9.33203125" style="7"/>
    <col min="14584" max="14584" width="10.6640625" style="7" customWidth="1"/>
    <col min="14585" max="14585" width="8.6640625" style="7" customWidth="1"/>
    <col min="14586" max="14586" width="2.6640625" style="7" customWidth="1"/>
    <col min="14587" max="14587" width="180.6640625" style="7" customWidth="1"/>
    <col min="14588" max="14588" width="2.6640625" style="7" customWidth="1"/>
    <col min="14589" max="14589" width="20.6640625" style="7" customWidth="1"/>
    <col min="14590" max="14590" width="50.6640625" style="7" customWidth="1"/>
    <col min="14591" max="14596" width="12" style="7" customWidth="1"/>
    <col min="14597" max="14597" width="14.6640625" style="7" customWidth="1"/>
    <col min="14598" max="14599" width="12" style="7" customWidth="1"/>
    <col min="14600" max="14839" width="9.33203125" style="7"/>
    <col min="14840" max="14840" width="10.6640625" style="7" customWidth="1"/>
    <col min="14841" max="14841" width="8.6640625" style="7" customWidth="1"/>
    <col min="14842" max="14842" width="2.6640625" style="7" customWidth="1"/>
    <col min="14843" max="14843" width="180.6640625" style="7" customWidth="1"/>
    <col min="14844" max="14844" width="2.6640625" style="7" customWidth="1"/>
    <col min="14845" max="14845" width="20.6640625" style="7" customWidth="1"/>
    <col min="14846" max="14846" width="50.6640625" style="7" customWidth="1"/>
    <col min="14847" max="14852" width="12" style="7" customWidth="1"/>
    <col min="14853" max="14853" width="14.6640625" style="7" customWidth="1"/>
    <col min="14854" max="14855" width="12" style="7" customWidth="1"/>
    <col min="14856" max="15095" width="9.33203125" style="7"/>
    <col min="15096" max="15096" width="10.6640625" style="7" customWidth="1"/>
    <col min="15097" max="15097" width="8.6640625" style="7" customWidth="1"/>
    <col min="15098" max="15098" width="2.6640625" style="7" customWidth="1"/>
    <col min="15099" max="15099" width="180.6640625" style="7" customWidth="1"/>
    <col min="15100" max="15100" width="2.6640625" style="7" customWidth="1"/>
    <col min="15101" max="15101" width="20.6640625" style="7" customWidth="1"/>
    <col min="15102" max="15102" width="50.6640625" style="7" customWidth="1"/>
    <col min="15103" max="15108" width="12" style="7" customWidth="1"/>
    <col min="15109" max="15109" width="14.6640625" style="7" customWidth="1"/>
    <col min="15110" max="15111" width="12" style="7" customWidth="1"/>
    <col min="15112" max="15351" width="9.33203125" style="7"/>
    <col min="15352" max="15352" width="10.6640625" style="7" customWidth="1"/>
    <col min="15353" max="15353" width="8.6640625" style="7" customWidth="1"/>
    <col min="15354" max="15354" width="2.6640625" style="7" customWidth="1"/>
    <col min="15355" max="15355" width="180.6640625" style="7" customWidth="1"/>
    <col min="15356" max="15356" width="2.6640625" style="7" customWidth="1"/>
    <col min="15357" max="15357" width="20.6640625" style="7" customWidth="1"/>
    <col min="15358" max="15358" width="50.6640625" style="7" customWidth="1"/>
    <col min="15359" max="15364" width="12" style="7" customWidth="1"/>
    <col min="15365" max="15365" width="14.6640625" style="7" customWidth="1"/>
    <col min="15366" max="15367" width="12" style="7" customWidth="1"/>
    <col min="15368" max="15607" width="9.33203125" style="7"/>
    <col min="15608" max="15608" width="10.6640625" style="7" customWidth="1"/>
    <col min="15609" max="15609" width="8.6640625" style="7" customWidth="1"/>
    <col min="15610" max="15610" width="2.6640625" style="7" customWidth="1"/>
    <col min="15611" max="15611" width="180.6640625" style="7" customWidth="1"/>
    <col min="15612" max="15612" width="2.6640625" style="7" customWidth="1"/>
    <col min="15613" max="15613" width="20.6640625" style="7" customWidth="1"/>
    <col min="15614" max="15614" width="50.6640625" style="7" customWidth="1"/>
    <col min="15615" max="15620" width="12" style="7" customWidth="1"/>
    <col min="15621" max="15621" width="14.6640625" style="7" customWidth="1"/>
    <col min="15622" max="15623" width="12" style="7" customWidth="1"/>
    <col min="15624" max="15863" width="9.33203125" style="7"/>
    <col min="15864" max="15864" width="10.6640625" style="7" customWidth="1"/>
    <col min="15865" max="15865" width="8.6640625" style="7" customWidth="1"/>
    <col min="15866" max="15866" width="2.6640625" style="7" customWidth="1"/>
    <col min="15867" max="15867" width="180.6640625" style="7" customWidth="1"/>
    <col min="15868" max="15868" width="2.6640625" style="7" customWidth="1"/>
    <col min="15869" max="15869" width="20.6640625" style="7" customWidth="1"/>
    <col min="15870" max="15870" width="50.6640625" style="7" customWidth="1"/>
    <col min="15871" max="15876" width="12" style="7" customWidth="1"/>
    <col min="15877" max="15877" width="14.6640625" style="7" customWidth="1"/>
    <col min="15878" max="15879" width="12" style="7" customWidth="1"/>
    <col min="15880" max="16119" width="9.33203125" style="7"/>
    <col min="16120" max="16120" width="10.6640625" style="7" customWidth="1"/>
    <col min="16121" max="16121" width="8.6640625" style="7" customWidth="1"/>
    <col min="16122" max="16122" width="2.6640625" style="7" customWidth="1"/>
    <col min="16123" max="16123" width="180.6640625" style="7" customWidth="1"/>
    <col min="16124" max="16124" width="2.6640625" style="7" customWidth="1"/>
    <col min="16125" max="16125" width="20.6640625" style="7" customWidth="1"/>
    <col min="16126" max="16126" width="50.6640625" style="7" customWidth="1"/>
    <col min="16127" max="16132" width="12" style="7" customWidth="1"/>
    <col min="16133" max="16133" width="14.6640625" style="7" customWidth="1"/>
    <col min="16134" max="16135" width="12" style="7" customWidth="1"/>
    <col min="16136" max="16384" width="9.33203125" style="7"/>
  </cols>
  <sheetData>
    <row r="1" spans="1:14" s="182" customFormat="1" ht="35.1" customHeight="1" thickBot="1" x14ac:dyDescent="0.2">
      <c r="A1" s="176"/>
      <c r="B1" s="176"/>
      <c r="C1" s="176"/>
      <c r="D1" s="178"/>
      <c r="E1" s="179"/>
      <c r="F1" s="179"/>
      <c r="G1" s="180" t="s">
        <v>182</v>
      </c>
      <c r="H1" s="234" t="s">
        <v>6</v>
      </c>
    </row>
    <row r="2" spans="1:14" s="182" customFormat="1" ht="35.1" customHeight="1" x14ac:dyDescent="0.35">
      <c r="A2" s="184" t="s">
        <v>19</v>
      </c>
      <c r="B2" s="235"/>
      <c r="C2" s="235"/>
      <c r="D2" s="186"/>
      <c r="E2" s="186"/>
      <c r="F2" s="187"/>
      <c r="G2" s="322" t="str">
        <f>IF(AND(ISBLANK($F$23),SUM('t15(3)'!$W$1:$W$65528)+SUM('t15(3)'!$R$1:$R$65529)&gt;0),"Attenzione: è necessario compilare la domanda LEG428 !!!","OK")</f>
        <v>OK</v>
      </c>
    </row>
    <row r="3" spans="1:14" s="193" customFormat="1" ht="35.1" customHeight="1" thickBot="1" x14ac:dyDescent="0.4">
      <c r="A3" s="184" t="s">
        <v>20</v>
      </c>
      <c r="B3" s="235"/>
      <c r="C3" s="235"/>
      <c r="D3" s="190"/>
      <c r="E3" s="191"/>
      <c r="F3" s="192"/>
      <c r="G3" s="326"/>
      <c r="K3" s="236"/>
    </row>
    <row r="4" spans="1:14" s="200" customFormat="1" ht="35.1" customHeight="1" thickBot="1" x14ac:dyDescent="0.2">
      <c r="A4" s="194"/>
      <c r="B4" s="237"/>
      <c r="C4" s="237"/>
      <c r="D4" s="196"/>
      <c r="E4" s="197"/>
      <c r="F4" s="198"/>
      <c r="G4" s="199" t="s">
        <v>21</v>
      </c>
    </row>
    <row r="5" spans="1:14" s="200" customFormat="1" ht="35.1" customHeight="1" x14ac:dyDescent="0.15">
      <c r="A5" s="202"/>
      <c r="B5" s="202"/>
      <c r="D5" s="238"/>
      <c r="E5" s="204"/>
      <c r="F5" s="205"/>
      <c r="G5" s="322" t="e">
        <f>IF(AND(ISBLANK(F13),ISBLANK(F17)),"OK",IF(AND(OR(ISBLANK(F13),YEAR(F13)&gt;#REF!-1),OR(ISBLANK(F17),YEAR(F17)&gt;#REF!-1)),"OK","Attenzione: almeno una data di certificazione è antececedente l'anno "&amp;#REF!&amp;", è necessario giustificare"))</f>
        <v>#REF!</v>
      </c>
    </row>
    <row r="6" spans="1:14" s="200" customFormat="1" ht="35.1" customHeight="1" thickBot="1" x14ac:dyDescent="0.2">
      <c r="A6" s="206" t="e">
        <f>#REF!</f>
        <v>#REF!</v>
      </c>
      <c r="B6" s="206"/>
      <c r="C6" s="208"/>
      <c r="D6" s="209"/>
      <c r="E6" s="208"/>
      <c r="F6" s="208"/>
      <c r="G6" s="326"/>
    </row>
    <row r="7" spans="1:14" s="200" customFormat="1" ht="35.1" customHeight="1" x14ac:dyDescent="0.15">
      <c r="A7" s="239"/>
      <c r="B7" s="239"/>
      <c r="D7" s="212" t="s">
        <v>52</v>
      </c>
      <c r="G7" s="226"/>
      <c r="N7" s="3" t="s">
        <v>22</v>
      </c>
    </row>
    <row r="8" spans="1:14" s="200" customFormat="1" ht="15" customHeight="1" x14ac:dyDescent="0.15">
      <c r="A8" s="239"/>
      <c r="B8" s="239"/>
      <c r="D8" s="214"/>
      <c r="G8" s="226"/>
      <c r="N8" s="201">
        <f>(COUNTIF(F:F,"&lt;&gt;"&amp;"")+COUNTIF(D126,"&lt;&gt;"&amp;"")+COUNTIF(D129,"&lt;&gt;"&amp;""))</f>
        <v>47</v>
      </c>
    </row>
    <row r="9" spans="1:14" s="200" customFormat="1" ht="10.35" customHeight="1" x14ac:dyDescent="0.15">
      <c r="A9" s="239"/>
      <c r="B9" s="239"/>
      <c r="D9" s="214"/>
      <c r="G9" s="226"/>
      <c r="N9" s="3"/>
    </row>
    <row r="10" spans="1:14" ht="10.35" customHeight="1" x14ac:dyDescent="0.2">
      <c r="A10" s="5"/>
      <c r="B10" s="5"/>
      <c r="D10" s="215"/>
      <c r="E10" s="5"/>
      <c r="F10" s="18"/>
      <c r="G10" s="226"/>
    </row>
    <row r="11" spans="1:14" s="9" customFormat="1" ht="35.1" customHeight="1" x14ac:dyDescent="0.15">
      <c r="A11" s="216" t="s">
        <v>23</v>
      </c>
      <c r="B11" s="216"/>
      <c r="C11" s="216"/>
      <c r="D11" s="217" t="s">
        <v>24</v>
      </c>
      <c r="E11" s="216"/>
      <c r="F11" s="218"/>
      <c r="G11" s="226"/>
      <c r="K11" s="3" t="s">
        <v>25</v>
      </c>
      <c r="L11" s="3" t="s">
        <v>26</v>
      </c>
      <c r="M11" s="3" t="s">
        <v>27</v>
      </c>
      <c r="N11" s="3" t="s">
        <v>28</v>
      </c>
    </row>
    <row r="12" spans="1:14" s="9" customFormat="1" ht="4.3499999999999996" customHeight="1" x14ac:dyDescent="0.15">
      <c r="A12" s="11"/>
      <c r="B12" s="11"/>
      <c r="D12" s="11"/>
      <c r="E12" s="11"/>
      <c r="F12" s="12"/>
      <c r="G12" s="8"/>
      <c r="K12" s="36"/>
      <c r="L12" s="36"/>
      <c r="M12" s="36"/>
      <c r="N12" s="36"/>
    </row>
    <row r="13" spans="1:14" s="9" customFormat="1" ht="30" customHeight="1" x14ac:dyDescent="0.15">
      <c r="A13" s="13" t="s">
        <v>73</v>
      </c>
      <c r="B13" s="14" t="s">
        <v>30</v>
      </c>
      <c r="D13" s="25" t="s">
        <v>186</v>
      </c>
      <c r="F13" s="19">
        <v>45146</v>
      </c>
      <c r="G13" s="227" t="e">
        <f ca="1">IF(AND(ISBLANK(F13),C13="x",$N$8&gt;0),"Attenzione: domanda a risposta obbligatoria",IF(ISBLANK(F13),"",IF(AND(F13&gt;=DATE(#REF!-2,1,1),F13&lt;=TODAY()),"","Digitare una data non anteriore al 1 Gennaio "&amp;#REF!-1&amp;" (gg/mm/aaaa)")))</f>
        <v>#REF!</v>
      </c>
      <c r="K13" s="16" t="str">
        <f>LEFT(A13,3)</f>
        <v>GEN</v>
      </c>
      <c r="L13" s="16" t="str">
        <f>RIGHT(A13,3)</f>
        <v>353</v>
      </c>
      <c r="M13" s="16" t="str">
        <f>B13</f>
        <v>DATE</v>
      </c>
      <c r="N13" s="16" t="e">
        <f ca="1">IF(AND(F13&gt;=DATE(#REF!-1,1,1),F13&lt;=TODAY()),"'"&amp;DAY(F13)&amp;"/"&amp;MONTH(F13)&amp;"/"&amp;YEAR(F13),"")</f>
        <v>#REF!</v>
      </c>
    </row>
    <row r="14" spans="1:14" s="9" customFormat="1" ht="4.3499999999999996" customHeight="1" x14ac:dyDescent="0.15">
      <c r="A14" s="13"/>
      <c r="B14" s="17"/>
      <c r="D14" s="22"/>
      <c r="E14" s="11"/>
      <c r="F14" s="18"/>
      <c r="G14" s="39"/>
      <c r="I14" s="219"/>
      <c r="J14" s="10"/>
    </row>
    <row r="15" spans="1:14" s="9" customFormat="1" ht="30" customHeight="1" x14ac:dyDescent="0.15">
      <c r="A15" s="13" t="s">
        <v>74</v>
      </c>
      <c r="B15" s="14" t="s">
        <v>30</v>
      </c>
      <c r="D15" s="25" t="s">
        <v>187</v>
      </c>
      <c r="F15" s="19">
        <v>45272</v>
      </c>
      <c r="G15" s="227" t="e">
        <f ca="1">IF(AND(ISBLANK(F15),C15="x",$N$8&gt;0),"Attenzione: domanda a risposta obbligatoria",IF(ISBLANK(F15),"",IF(AND(F15&gt;=DATE(#REF!-2,1,1),F15&lt;=TODAY()),"","Digitare una data non anteriore al 1 Gennaio "&amp;#REF!-1&amp;" (gg/mm/aaaa)")))</f>
        <v>#REF!</v>
      </c>
      <c r="K15" s="16" t="str">
        <f>LEFT(A15,3)</f>
        <v>GEN</v>
      </c>
      <c r="L15" s="16" t="str">
        <f>RIGHT(A15,3)</f>
        <v>354</v>
      </c>
      <c r="M15" s="16" t="str">
        <f>B15</f>
        <v>DATE</v>
      </c>
      <c r="N15" s="16" t="e">
        <f ca="1">IF(AND(F15&gt;=DATE(#REF!-1,1,1),F15&lt;=TODAY()),"'"&amp;DAY(F15)&amp;"/"&amp;MONTH(F15)&amp;"/"&amp;YEAR(F15),"")</f>
        <v>#REF!</v>
      </c>
    </row>
    <row r="16" spans="1:14" s="9" customFormat="1" ht="4.3499999999999996" customHeight="1" x14ac:dyDescent="0.15">
      <c r="A16" s="13"/>
      <c r="B16" s="14"/>
      <c r="D16" s="25"/>
      <c r="F16" s="228"/>
      <c r="G16" s="39"/>
      <c r="K16" s="16"/>
      <c r="L16" s="16"/>
      <c r="M16" s="16"/>
      <c r="N16" s="16"/>
    </row>
    <row r="17" spans="1:14" s="9" customFormat="1" ht="30" customHeight="1" x14ac:dyDescent="0.15">
      <c r="A17" s="13" t="s">
        <v>75</v>
      </c>
      <c r="B17" s="14" t="s">
        <v>30</v>
      </c>
      <c r="D17" s="25" t="s">
        <v>188</v>
      </c>
      <c r="F17" s="19"/>
      <c r="G17" s="227" t="str">
        <f ca="1">IF(AND(ISBLANK(F17),C17="x",$N$8&gt;0),"Attenzione: domanda a risposta obbligatoria",IF(ISBLANK(F17),"",IF(AND(F17&gt;=DATE(#REF!-2,1,1),F17&lt;=TODAY()),"","Digitare una data non anteriore al 1 Gennaio "&amp;#REF!-1&amp;" (gg/mm/aaaa)")))</f>
        <v/>
      </c>
      <c r="K17" s="16" t="str">
        <f>LEFT(A17,3)</f>
        <v>GEN</v>
      </c>
      <c r="L17" s="16" t="str">
        <f>RIGHT(A17,3)</f>
        <v>355</v>
      </c>
      <c r="M17" s="16" t="str">
        <f>B17</f>
        <v>DATE</v>
      </c>
      <c r="N17" s="16" t="e">
        <f ca="1">IF(AND(F17&gt;=DATE(#REF!-1,1,1),F17&lt;=TODAY()),"'"&amp;DAY(F17)&amp;"/"&amp;MONTH(F17)&amp;"/"&amp;YEAR(F17),"")</f>
        <v>#REF!</v>
      </c>
    </row>
    <row r="18" spans="1:14" s="9" customFormat="1" ht="4.3499999999999996" customHeight="1" x14ac:dyDescent="0.15">
      <c r="A18" s="13"/>
      <c r="B18" s="17"/>
      <c r="D18" s="11"/>
      <c r="E18" s="11"/>
      <c r="F18" s="18"/>
      <c r="G18" s="37"/>
      <c r="I18" s="219"/>
      <c r="J18" s="10"/>
    </row>
    <row r="19" spans="1:14" s="9" customFormat="1" ht="30" customHeight="1" x14ac:dyDescent="0.15">
      <c r="A19" s="13" t="s">
        <v>31</v>
      </c>
      <c r="B19" s="14" t="s">
        <v>32</v>
      </c>
      <c r="C19" s="220" t="s">
        <v>199</v>
      </c>
      <c r="D19" s="8" t="s">
        <v>33</v>
      </c>
      <c r="F19" s="20">
        <v>0</v>
      </c>
      <c r="G19" s="38" t="e">
        <f>IF(AND(ISBLANK(F19),C19="x",$N$8&gt;0),"Attenzione: domanda a risposta obbligatoria",IF(AND(SUM(F13:F17)&gt;0,G5="ok",F19&gt;0),"Attenzione, dato incoerente",IF(ISBLANK(F19),"",IF(ISNUMBER(F19),IF(F19-INT(F19)=0,"","  Errore ! Inserire un numero intero senza decimali"),"  Errore ! Inserire un numero intero senza decimali"))))</f>
        <v>#REF!</v>
      </c>
      <c r="K19" s="16" t="str">
        <f>LEFT(A19,3)</f>
        <v>GEN</v>
      </c>
      <c r="L19" s="16" t="str">
        <f>RIGHT(A19,3)</f>
        <v>195</v>
      </c>
      <c r="M19" s="16" t="str">
        <f>B19</f>
        <v>INT</v>
      </c>
      <c r="N19" s="16">
        <f>IF(ISNUMBER(F19),ROUND(F19,0),"")</f>
        <v>0</v>
      </c>
    </row>
    <row r="20" spans="1:14" s="9" customFormat="1" ht="4.3499999999999996" customHeight="1" x14ac:dyDescent="0.15">
      <c r="A20" s="21"/>
      <c r="B20" s="21"/>
      <c r="D20" s="11"/>
      <c r="E20" s="11"/>
      <c r="F20" s="12"/>
      <c r="G20" s="37"/>
    </row>
    <row r="21" spans="1:14" s="9" customFormat="1" ht="30" customHeight="1" x14ac:dyDescent="0.15">
      <c r="A21" s="216" t="s">
        <v>34</v>
      </c>
      <c r="B21" s="216"/>
      <c r="C21" s="216"/>
      <c r="D21" s="217" t="s">
        <v>135</v>
      </c>
      <c r="E21" s="216"/>
      <c r="F21" s="218"/>
      <c r="G21" s="37"/>
    </row>
    <row r="22" spans="1:14" s="9" customFormat="1" ht="4.3499999999999996" customHeight="1" x14ac:dyDescent="0.15">
      <c r="A22" s="11"/>
      <c r="B22" s="11"/>
      <c r="D22" s="11"/>
      <c r="E22" s="11"/>
      <c r="F22" s="12"/>
      <c r="G22" s="37"/>
    </row>
    <row r="23" spans="1:14" s="9" customFormat="1" ht="30" customHeight="1" x14ac:dyDescent="0.15">
      <c r="A23" s="23" t="s">
        <v>184</v>
      </c>
      <c r="B23" s="40" t="s">
        <v>32</v>
      </c>
      <c r="C23" s="220" t="s">
        <v>199</v>
      </c>
      <c r="D23" s="25" t="s">
        <v>185</v>
      </c>
      <c r="E23" s="41"/>
      <c r="F23" s="43">
        <v>178620</v>
      </c>
      <c r="G23" s="38" t="str">
        <f>IF(AND(ISBLANK(F23),C23="x",$N$8&gt;0),"Attenzione: domanda a risposta obbligatoria",IF(ISBLANK(F23),"",IF(ISNUMBER(F23),IF(F23-INT(F23)=0,"","  Errore ! Inserire un numero intero senza decimali"),"  Errore ! Inserire un numero intero senza decimali")))</f>
        <v/>
      </c>
      <c r="K23" s="16" t="str">
        <f>LEFT(A23,3)</f>
        <v>LEG</v>
      </c>
      <c r="L23" s="16" t="str">
        <f>RIGHT(A23,3)</f>
        <v>428</v>
      </c>
      <c r="M23" s="16" t="str">
        <f>B23</f>
        <v>INT</v>
      </c>
      <c r="N23" s="16">
        <f>IF(ISNUMBER(F23),ROUND(F23,0),"")</f>
        <v>178620</v>
      </c>
    </row>
    <row r="24" spans="1:14" s="9" customFormat="1" ht="3.75" customHeight="1" x14ac:dyDescent="0.15">
      <c r="A24" s="23"/>
      <c r="B24" s="23"/>
      <c r="D24" s="22"/>
      <c r="E24" s="11"/>
      <c r="F24" s="18"/>
      <c r="G24" s="37"/>
    </row>
    <row r="25" spans="1:14" s="48" customFormat="1" ht="30" customHeight="1" x14ac:dyDescent="0.15">
      <c r="A25" s="293" t="s">
        <v>348</v>
      </c>
      <c r="B25" s="294" t="s">
        <v>32</v>
      </c>
      <c r="C25" s="295"/>
      <c r="D25" s="296" t="s">
        <v>349</v>
      </c>
      <c r="E25" s="41"/>
      <c r="F25" s="43">
        <v>5248</v>
      </c>
      <c r="G25" s="38" t="str">
        <f>IF(AND(ISBLANK(F25),C25="x",$N$8&gt;0),"Attenzione: domanda a risposta obbligatoria",IF(ISBLANK(F25),"",IF(ISNUMBER(F25),IF(F25-INT(F25)=0,"","  Errore ! Inserire un numero intero senza decimali"),"  Errore ! Inserire un numero intero senza decimali")))</f>
        <v/>
      </c>
      <c r="K25" s="49" t="str">
        <f>LEFT(A25,3)</f>
        <v>LEG</v>
      </c>
      <c r="L25" s="49" t="str">
        <f>RIGHT(A25,3)</f>
        <v>510</v>
      </c>
      <c r="M25" s="49" t="str">
        <f>B25</f>
        <v>INT</v>
      </c>
      <c r="N25" s="49">
        <f>IF(ISNUMBER(F25),ROUND(F25,0),"")</f>
        <v>5248</v>
      </c>
    </row>
    <row r="26" spans="1:14" s="48" customFormat="1" ht="4.3499999999999996" customHeight="1" x14ac:dyDescent="0.15">
      <c r="A26" s="229"/>
      <c r="B26" s="230"/>
      <c r="D26" s="229"/>
      <c r="E26" s="50"/>
      <c r="F26" s="47"/>
      <c r="G26" s="51"/>
    </row>
    <row r="27" spans="1:14" s="9" customFormat="1" ht="30" customHeight="1" x14ac:dyDescent="0.15">
      <c r="A27" s="23" t="s">
        <v>256</v>
      </c>
      <c r="B27" s="40" t="s">
        <v>32</v>
      </c>
      <c r="C27" s="45"/>
      <c r="D27" s="25" t="s">
        <v>257</v>
      </c>
      <c r="E27" s="41"/>
      <c r="F27" s="43">
        <v>0</v>
      </c>
      <c r="G27" s="38" t="str">
        <f>IF(AND(ISBLANK(F27),C27="x",$N$8&gt;0),"Attenzione: domanda a risposta obbligatoria",IF(ISBLANK(F27),"",IF(ISNUMBER(F27),IF(F27-INT(F27)=0,"","  Errore ! Inserire un numero intero senza decimali"),"  Errore ! Inserire un numero intero senza decimali")))</f>
        <v/>
      </c>
      <c r="K27" s="16" t="str">
        <f>LEFT(A27,3)</f>
        <v>LEG</v>
      </c>
      <c r="L27" s="16" t="str">
        <f>RIGHT(A27,3)</f>
        <v>452</v>
      </c>
      <c r="M27" s="16" t="str">
        <f>B27</f>
        <v>INT</v>
      </c>
      <c r="N27" s="16">
        <f>IF(ISNUMBER(F27),ROUND(F27,0),"")</f>
        <v>0</v>
      </c>
    </row>
    <row r="28" spans="1:14" s="48" customFormat="1" ht="4.3499999999999996" customHeight="1" x14ac:dyDescent="0.15">
      <c r="A28" s="229"/>
      <c r="B28" s="230"/>
      <c r="D28" s="229"/>
      <c r="E28" s="50"/>
      <c r="F28" s="47"/>
      <c r="G28" s="51"/>
    </row>
    <row r="29" spans="1:14" s="9" customFormat="1" ht="30" customHeight="1" x14ac:dyDescent="0.15">
      <c r="A29" s="23" t="s">
        <v>156</v>
      </c>
      <c r="B29" s="40" t="s">
        <v>32</v>
      </c>
      <c r="D29" s="25" t="s">
        <v>239</v>
      </c>
      <c r="E29" s="41"/>
      <c r="F29" s="43">
        <v>60209</v>
      </c>
      <c r="G29" s="38" t="str">
        <f>IF(AND(ISBLANK(F29),C29="x",$N$8&gt;0),"Attenzione: domanda a risposta obbligatoria",IF(ISBLANK(F29),"",IF(ISNUMBER(F29),IF(F29-INT(F29)=0,"","  Errore ! Inserire un numero intero senza decimali"),"  Errore ! Inserire un numero intero senza decimali")))</f>
        <v/>
      </c>
      <c r="K29" s="16" t="str">
        <f>LEFT(A29,3)</f>
        <v>LEG</v>
      </c>
      <c r="L29" s="16" t="str">
        <f>RIGHT(A29,3)</f>
        <v>398</v>
      </c>
      <c r="M29" s="16" t="str">
        <f>B29</f>
        <v>INT</v>
      </c>
      <c r="N29" s="16">
        <f>IF(ISNUMBER(F29),ROUND(F29,0),"")</f>
        <v>60209</v>
      </c>
    </row>
    <row r="30" spans="1:14" s="9" customFormat="1" ht="4.3499999999999996" customHeight="1" x14ac:dyDescent="0.15">
      <c r="A30" s="23"/>
      <c r="B30" s="23"/>
      <c r="D30" s="22"/>
      <c r="E30" s="11"/>
      <c r="F30" s="18"/>
      <c r="G30" s="37"/>
    </row>
    <row r="31" spans="1:14" s="9" customFormat="1" ht="30" customHeight="1" x14ac:dyDescent="0.15">
      <c r="A31" s="23" t="s">
        <v>138</v>
      </c>
      <c r="B31" s="40" t="s">
        <v>32</v>
      </c>
      <c r="D31" s="25" t="s">
        <v>139</v>
      </c>
      <c r="E31" s="41"/>
      <c r="F31" s="43">
        <v>27029</v>
      </c>
      <c r="G31" s="38" t="str">
        <f>IF(AND(ISBLANK(F31),C31="x",$N$8&gt;0),"Attenzione: domanda a risposta obbligatoria",IF(ISBLANK(F31),"",IF(ISNUMBER(F31),IF(F31-INT(F31)=0,"","  Errore ! Inserire un numero intero senza decimali"),"  Errore ! Inserire un numero intero senza decimali")))</f>
        <v/>
      </c>
      <c r="K31" s="16" t="str">
        <f>LEFT(A31,3)</f>
        <v>LEG</v>
      </c>
      <c r="L31" s="16" t="str">
        <f>RIGHT(A31,3)</f>
        <v>362</v>
      </c>
      <c r="M31" s="16" t="str">
        <f>B31</f>
        <v>INT</v>
      </c>
      <c r="N31" s="16">
        <f>IF(ISNUMBER(F31),ROUND(F31,0),"")</f>
        <v>27029</v>
      </c>
    </row>
    <row r="32" spans="1:14" s="9" customFormat="1" ht="4.3499999999999996" customHeight="1" x14ac:dyDescent="0.15">
      <c r="A32" s="23"/>
      <c r="B32" s="40"/>
      <c r="D32" s="25"/>
      <c r="E32" s="41"/>
      <c r="F32" s="240"/>
      <c r="G32" s="38"/>
      <c r="K32" s="16"/>
      <c r="L32" s="16"/>
      <c r="M32" s="16"/>
      <c r="N32" s="16"/>
    </row>
    <row r="33" spans="1:14" s="9" customFormat="1" ht="30" customHeight="1" x14ac:dyDescent="0.15">
      <c r="A33" s="23" t="s">
        <v>140</v>
      </c>
      <c r="B33" s="40" t="s">
        <v>32</v>
      </c>
      <c r="D33" s="25" t="s">
        <v>141</v>
      </c>
      <c r="E33" s="41"/>
      <c r="F33" s="43">
        <v>0</v>
      </c>
      <c r="G33" s="38" t="str">
        <f>IF(AND(ISBLANK(F33),C33="x",$N$8&gt;0),"Attenzione: domanda a risposta obbligatoria",IF(ISBLANK(F33),"",IF(ISNUMBER(F33),IF(F33-INT(F33)=0,"","  Errore ! Inserire un numero intero senza decimali"),"  Errore ! Inserire un numero intero senza decimali")))</f>
        <v/>
      </c>
      <c r="K33" s="16" t="str">
        <f>LEFT(A33,3)</f>
        <v>LEG</v>
      </c>
      <c r="L33" s="16" t="str">
        <f>RIGHT(A33,3)</f>
        <v>364</v>
      </c>
      <c r="M33" s="16" t="str">
        <f>B33</f>
        <v>INT</v>
      </c>
      <c r="N33" s="16">
        <f>IF(ISNUMBER(F33),ROUND(F33,0),"")</f>
        <v>0</v>
      </c>
    </row>
    <row r="34" spans="1:14" s="9" customFormat="1" ht="4.3499999999999996" customHeight="1" x14ac:dyDescent="0.15">
      <c r="A34" s="23"/>
      <c r="B34" s="23"/>
      <c r="D34" s="22"/>
      <c r="E34" s="22"/>
      <c r="F34" s="42"/>
      <c r="G34" s="37"/>
    </row>
    <row r="35" spans="1:14" s="9" customFormat="1" ht="30" customHeight="1" x14ac:dyDescent="0.15">
      <c r="A35" s="23" t="s">
        <v>36</v>
      </c>
      <c r="B35" s="40" t="s">
        <v>32</v>
      </c>
      <c r="D35" s="25" t="s">
        <v>136</v>
      </c>
      <c r="F35" s="20">
        <v>0</v>
      </c>
      <c r="G35" s="38" t="str">
        <f>IF(AND(ISBLANK(F35),C35="x",$N$8&gt;0),"Attenzione: domanda a risposta obbligatoria",IF(ISBLANK(F35),"",IF(ISNUMBER(F35),IF(F35-INT(F35)=0,"","  Errore ! Inserire un numero intero senza decimali"),"  Errore ! Inserire un numero intero senza decimali")))</f>
        <v/>
      </c>
      <c r="K35" s="16" t="str">
        <f>LEFT(A35,3)</f>
        <v>LEG</v>
      </c>
      <c r="L35" s="16" t="str">
        <f>RIGHT(A35,3)</f>
        <v>265</v>
      </c>
      <c r="M35" s="16" t="str">
        <f>B35</f>
        <v>INT</v>
      </c>
      <c r="N35" s="16">
        <f>IF(ISNUMBER(F35),ROUND(F35,0),"")</f>
        <v>0</v>
      </c>
    </row>
    <row r="36" spans="1:14" s="9" customFormat="1" ht="4.3499999999999996" customHeight="1" x14ac:dyDescent="0.15">
      <c r="A36" s="21"/>
      <c r="B36" s="17"/>
      <c r="D36" s="11"/>
      <c r="E36" s="11"/>
      <c r="F36" s="12"/>
      <c r="G36" s="37"/>
      <c r="I36" s="219"/>
      <c r="J36" s="10"/>
    </row>
    <row r="37" spans="1:14" s="9" customFormat="1" ht="30" customHeight="1" x14ac:dyDescent="0.15">
      <c r="A37" s="297" t="s">
        <v>350</v>
      </c>
      <c r="B37" s="297"/>
      <c r="C37" s="297"/>
      <c r="D37" s="298" t="s">
        <v>351</v>
      </c>
      <c r="E37" s="297"/>
      <c r="F37" s="218"/>
      <c r="G37" s="37"/>
    </row>
    <row r="38" spans="1:14" s="9" customFormat="1" ht="4.3499999999999996" customHeight="1" x14ac:dyDescent="0.15">
      <c r="A38" s="299"/>
      <c r="B38" s="299"/>
      <c r="C38" s="300"/>
      <c r="D38" s="299"/>
      <c r="E38" s="299"/>
      <c r="F38" s="12"/>
      <c r="G38" s="37"/>
    </row>
    <row r="39" spans="1:14" s="9" customFormat="1" ht="30" customHeight="1" x14ac:dyDescent="0.15">
      <c r="A39" s="301" t="s">
        <v>353</v>
      </c>
      <c r="B39" s="302" t="s">
        <v>35</v>
      </c>
      <c r="C39" s="300"/>
      <c r="D39" s="303" t="s">
        <v>354</v>
      </c>
      <c r="E39" s="300"/>
      <c r="F39" s="221">
        <v>0.25519999999999998</v>
      </c>
      <c r="G39" s="222" t="str">
        <f>IF(AND(ISBLANK(F39),C39="x",$N$8&gt;0),"Attenzione: domanda a risposta obbligatoria",IF(ISBLANK(F39),"",IF(ISNUMBER(F39),IF(F39-ROUND(F39,4)=0,"","  Errore ! Inserire una % con al massimo due valori decimali"),"  Errore ! Inserire una % con al massimo due valori decimali")))</f>
        <v/>
      </c>
      <c r="K39" s="16" t="str">
        <f>LEFT(A47,3)</f>
        <v>ORG</v>
      </c>
      <c r="L39" s="16" t="str">
        <f>RIGHT(A39,3)</f>
        <v>512</v>
      </c>
      <c r="M39" s="16" t="str">
        <f>B39</f>
        <v>PERC</v>
      </c>
      <c r="N39" s="16">
        <f>IF(ISNUMBER(F39),ROUND(F39,4)*100,"")</f>
        <v>25.52</v>
      </c>
    </row>
    <row r="40" spans="1:14" s="9" customFormat="1" ht="4.3499999999999996" customHeight="1" x14ac:dyDescent="0.15">
      <c r="A40" s="304"/>
      <c r="B40" s="304"/>
      <c r="C40" s="300"/>
      <c r="D40" s="299"/>
      <c r="E40" s="299"/>
      <c r="F40" s="18"/>
      <c r="G40" s="37"/>
    </row>
    <row r="41" spans="1:14" s="9" customFormat="1" ht="30" customHeight="1" x14ac:dyDescent="0.15">
      <c r="A41" s="301" t="s">
        <v>394</v>
      </c>
      <c r="B41" s="302" t="s">
        <v>35</v>
      </c>
      <c r="C41" s="300"/>
      <c r="D41" s="303" t="s">
        <v>395</v>
      </c>
      <c r="E41" s="300"/>
      <c r="F41" s="221">
        <v>0.26900000000000002</v>
      </c>
      <c r="G41" s="222" t="str">
        <f>IF(AND(ISBLANK(F41),C41="x",$N$8&gt;0),"Attenzione: domanda a risposta obbligatoria",IF(ISBLANK(F41),"",IF(ISNUMBER(F41),IF(F41-ROUND(F41,4)=0,"","  Errore ! Inserire una % con al massimo due valori decimali"),"  Errore ! Inserire una % con al massimo due valori decimali")))</f>
        <v/>
      </c>
      <c r="K41" s="16" t="str">
        <f>LEFT(A49,3)</f>
        <v>ORG</v>
      </c>
      <c r="L41" s="16" t="str">
        <f>RIGHT(A41,3)</f>
        <v>514</v>
      </c>
      <c r="M41" s="16" t="str">
        <f>B41</f>
        <v>PERC</v>
      </c>
      <c r="N41" s="16">
        <f>IF(ISNUMBER(F41),ROUND(F41,4)*100,"")</f>
        <v>26.9</v>
      </c>
    </row>
    <row r="42" spans="1:14" s="9" customFormat="1" ht="4.3499999999999996" customHeight="1" x14ac:dyDescent="0.15">
      <c r="A42" s="304"/>
      <c r="B42" s="304"/>
      <c r="C42" s="300"/>
      <c r="D42" s="299"/>
      <c r="E42" s="299"/>
      <c r="F42" s="18"/>
      <c r="G42" s="37"/>
    </row>
    <row r="43" spans="1:14" s="9" customFormat="1" ht="30" customHeight="1" x14ac:dyDescent="0.15">
      <c r="A43" s="301" t="s">
        <v>352</v>
      </c>
      <c r="B43" s="302" t="s">
        <v>32</v>
      </c>
      <c r="C43" s="300"/>
      <c r="D43" s="303" t="s">
        <v>383</v>
      </c>
      <c r="E43" s="300"/>
      <c r="F43" s="20">
        <v>3218</v>
      </c>
      <c r="G43" s="38" t="str">
        <f>IF(AND(ISBLANK(F43),C43="x",$N$8&gt;0),"Attenzione: domanda a risposta obbligatoria",IF(ISBLANK(F43),"",IF(ISNUMBER(F43),IF(F43-INT(F43)=0,"","  Errore ! Inserire un numero intero senza decimali"),"  Errore ! Inserire un numero intero senza decimali")))</f>
        <v/>
      </c>
      <c r="K43" s="16" t="str">
        <f>LEFT(A45,3)</f>
        <v>A33</v>
      </c>
      <c r="L43" s="16" t="str">
        <f>RIGHT(A43,3)</f>
        <v>511</v>
      </c>
      <c r="M43" s="16" t="str">
        <f>B43</f>
        <v>INT</v>
      </c>
      <c r="N43" s="16">
        <f>IF(ISNUMBER(F43),ROUND(F43,0),"")</f>
        <v>3218</v>
      </c>
    </row>
    <row r="44" spans="1:14" s="9" customFormat="1" ht="4.3499999999999996" customHeight="1" x14ac:dyDescent="0.15">
      <c r="A44" s="304"/>
      <c r="B44" s="304"/>
      <c r="C44" s="300"/>
      <c r="D44" s="299"/>
      <c r="E44" s="299"/>
      <c r="F44" s="18"/>
      <c r="G44" s="37"/>
    </row>
    <row r="45" spans="1:14" s="9" customFormat="1" ht="30" customHeight="1" x14ac:dyDescent="0.15">
      <c r="A45" s="301" t="s">
        <v>355</v>
      </c>
      <c r="B45" s="302" t="s">
        <v>32</v>
      </c>
      <c r="C45" s="300"/>
      <c r="D45" s="303" t="s">
        <v>382</v>
      </c>
      <c r="E45" s="300"/>
      <c r="F45" s="20">
        <v>2029</v>
      </c>
      <c r="G45" s="38" t="str">
        <f>IF(AND(ISBLANK(F45),C45="x",$N$8&gt;0),"Attenzione: domanda a risposta obbligatoria",IF(ISBLANK(F45),"",IF(ISNUMBER(F45),IF(F45-INT(F45)=0,"","  Errore ! Inserire un numero intero senza decimali"),"  Errore ! Inserire un numero intero senza decimali")))</f>
        <v/>
      </c>
      <c r="K45" s="16" t="str">
        <f>LEFT(A51,3)</f>
        <v>ORG</v>
      </c>
      <c r="L45" s="16" t="str">
        <f>RIGHT(A45,3)</f>
        <v>513</v>
      </c>
      <c r="M45" s="16" t="str">
        <f>B45</f>
        <v>INT</v>
      </c>
      <c r="N45" s="16">
        <f>IF(ISNUMBER(F45),ROUND(F45,0),"")</f>
        <v>2029</v>
      </c>
    </row>
    <row r="46" spans="1:14" s="9" customFormat="1" ht="4.3499999999999996" customHeight="1" x14ac:dyDescent="0.15">
      <c r="A46" s="304"/>
      <c r="B46" s="304"/>
      <c r="C46" s="300"/>
      <c r="D46" s="299"/>
      <c r="E46" s="299"/>
      <c r="F46" s="18"/>
      <c r="G46" s="37"/>
    </row>
    <row r="47" spans="1:14" s="9" customFormat="1" ht="30" customHeight="1" x14ac:dyDescent="0.15">
      <c r="A47" s="216" t="s">
        <v>37</v>
      </c>
      <c r="B47" s="216"/>
      <c r="C47" s="216"/>
      <c r="D47" s="217" t="s">
        <v>38</v>
      </c>
      <c r="E47" s="216"/>
      <c r="F47" s="218"/>
      <c r="G47" s="37"/>
    </row>
    <row r="48" spans="1:14" s="9" customFormat="1" ht="4.3499999999999996" customHeight="1" x14ac:dyDescent="0.15">
      <c r="A48" s="11"/>
      <c r="B48" s="11"/>
      <c r="D48" s="11"/>
      <c r="E48" s="11"/>
      <c r="F48" s="12"/>
      <c r="G48" s="37"/>
    </row>
    <row r="49" spans="1:14" s="9" customFormat="1" ht="30" customHeight="1" x14ac:dyDescent="0.15">
      <c r="A49" s="305" t="s">
        <v>356</v>
      </c>
      <c r="B49" s="306" t="s">
        <v>32</v>
      </c>
      <c r="C49" s="307"/>
      <c r="D49" s="308" t="s">
        <v>396</v>
      </c>
      <c r="F49" s="20">
        <v>1</v>
      </c>
      <c r="G49" s="38" t="str">
        <f>IF(AND(ISBLANK(F49),C49="x",$N$8&gt;0),"Attenzione: domanda a risposta obbligatoria",IF(ISBLANK(F49),"",IF(ISNUMBER(F49),IF(F49-INT(F49)=0,"","  Errore ! Inserire un numero intero senza decimali"),"  Errore ! Inserire un numero intero senza decimali")))</f>
        <v/>
      </c>
      <c r="K49" s="16" t="str">
        <f>LEFT(A49,3)</f>
        <v>ORG</v>
      </c>
      <c r="L49" s="16" t="str">
        <f>RIGHT(A49,3)</f>
        <v>486</v>
      </c>
      <c r="M49" s="16" t="str">
        <f>B49</f>
        <v>INT</v>
      </c>
      <c r="N49" s="16">
        <f>IF(ISNUMBER(F49),ROUND(F49,0),"")</f>
        <v>1</v>
      </c>
    </row>
    <row r="50" spans="1:14" s="9" customFormat="1" ht="4.3499999999999996" customHeight="1" x14ac:dyDescent="0.15">
      <c r="A50" s="24"/>
      <c r="B50" s="24"/>
      <c r="C50" s="41"/>
      <c r="D50" s="22"/>
      <c r="E50" s="11"/>
      <c r="F50" s="18"/>
      <c r="G50" s="37"/>
    </row>
    <row r="51" spans="1:14" s="9" customFormat="1" ht="30" customHeight="1" x14ac:dyDescent="0.15">
      <c r="A51" s="23" t="s">
        <v>39</v>
      </c>
      <c r="B51" s="40" t="s">
        <v>32</v>
      </c>
      <c r="C51" s="41"/>
      <c r="D51" s="25" t="s">
        <v>397</v>
      </c>
      <c r="F51" s="20">
        <v>11828</v>
      </c>
      <c r="G51" s="38" t="str">
        <f>IF(AND(ISBLANK(F51),C51="x",$N$8&gt;0),"Attenzione: domanda a risposta obbligatoria",IF(ISBLANK(F51),"",IF(ISNUMBER(F51),IF(F51-INT(F51)=0,"","  Errore ! Inserire un numero intero senza decimali"),"  Errore ! Inserire un numero intero senza decimali")))</f>
        <v/>
      </c>
      <c r="K51" s="16" t="str">
        <f>LEFT(A53,3)</f>
        <v>ORG</v>
      </c>
      <c r="L51" s="16" t="str">
        <f>RIGHT(A51,3)</f>
        <v>136</v>
      </c>
      <c r="M51" s="16" t="str">
        <f>B53</f>
        <v>INT</v>
      </c>
      <c r="N51" s="16">
        <f>IF(ISNUMBER(F51),ROUND(F51,0),"")</f>
        <v>11828</v>
      </c>
    </row>
    <row r="52" spans="1:14" s="9" customFormat="1" ht="4.3499999999999996" customHeight="1" x14ac:dyDescent="0.15">
      <c r="A52" s="23"/>
      <c r="B52" s="23"/>
      <c r="C52" s="41"/>
      <c r="D52" s="22"/>
      <c r="E52" s="11"/>
      <c r="F52" s="18"/>
      <c r="G52" s="37"/>
    </row>
    <row r="53" spans="1:14" s="9" customFormat="1" ht="30" customHeight="1" x14ac:dyDescent="0.15">
      <c r="A53" s="305" t="s">
        <v>357</v>
      </c>
      <c r="B53" s="294" t="s">
        <v>32</v>
      </c>
      <c r="C53" s="309"/>
      <c r="D53" s="296" t="s">
        <v>398</v>
      </c>
      <c r="F53" s="20">
        <v>2</v>
      </c>
      <c r="G53" s="38" t="str">
        <f>IF(AND(ISBLANK(F53),C53="x",$N$8&gt;0),"Attenzione: domanda a risposta obbligatoria",IF(ISBLANK(F53),"",IF(ISNUMBER(F53),IF(F53-INT(F53)=0,"","  Errore ! Inserire un numero intero senza decimali"),"  Errore ! Inserire un numero intero senza decimali")))</f>
        <v/>
      </c>
      <c r="K53" s="16" t="str">
        <f>LEFT(A61,3)</f>
        <v>ORG</v>
      </c>
      <c r="L53" s="16" t="str">
        <f>RIGHT(A53,3)</f>
        <v>487</v>
      </c>
      <c r="M53" s="16" t="str">
        <f>B61</f>
        <v>INT</v>
      </c>
      <c r="N53" s="16">
        <f>IF(ISNUMBER(F53),ROUND(F53,0),"")</f>
        <v>2</v>
      </c>
    </row>
    <row r="54" spans="1:14" s="9" customFormat="1" ht="4.3499999999999996" customHeight="1" x14ac:dyDescent="0.15">
      <c r="A54" s="23"/>
      <c r="B54" s="23"/>
      <c r="C54" s="41"/>
      <c r="D54" s="22"/>
      <c r="E54" s="11"/>
      <c r="F54" s="18"/>
      <c r="G54" s="37"/>
    </row>
    <row r="55" spans="1:14" s="9" customFormat="1" ht="30" customHeight="1" x14ac:dyDescent="0.15">
      <c r="A55" s="23" t="s">
        <v>40</v>
      </c>
      <c r="B55" s="40" t="s">
        <v>32</v>
      </c>
      <c r="C55" s="41"/>
      <c r="D55" s="25" t="s">
        <v>399</v>
      </c>
      <c r="F55" s="20">
        <v>7136</v>
      </c>
      <c r="G55" s="38" t="str">
        <f>IF(AND(ISBLANK(F55),C55="x",$N$8&gt;0),"Attenzione: domanda a risposta obbligatoria",IF(ISBLANK(F55),"",IF(ISNUMBER(F55),IF(F55-INT(F55)=0,"","  Errore ! Inserire un numero intero senza decimali"),"  Errore ! Inserire un numero intero senza decimali")))</f>
        <v/>
      </c>
      <c r="K55" s="16" t="str">
        <f>LEFT(A57,3)</f>
        <v>ORG</v>
      </c>
      <c r="L55" s="16" t="str">
        <f>RIGHT(A55,3)</f>
        <v>179</v>
      </c>
      <c r="M55" s="16" t="str">
        <f>B57</f>
        <v>INT</v>
      </c>
      <c r="N55" s="16">
        <f>IF(ISNUMBER(F55),ROUND(F55,0),"")</f>
        <v>7136</v>
      </c>
    </row>
    <row r="56" spans="1:14" s="9" customFormat="1" ht="4.3499999999999996" customHeight="1" x14ac:dyDescent="0.15">
      <c r="A56" s="23"/>
      <c r="B56" s="23"/>
      <c r="C56" s="41"/>
      <c r="D56" s="22"/>
      <c r="E56" s="11"/>
      <c r="F56" s="18"/>
      <c r="G56" s="37"/>
    </row>
    <row r="57" spans="1:14" s="9" customFormat="1" ht="30" customHeight="1" x14ac:dyDescent="0.15">
      <c r="A57" s="305" t="s">
        <v>358</v>
      </c>
      <c r="B57" s="294" t="s">
        <v>32</v>
      </c>
      <c r="C57" s="309"/>
      <c r="D57" s="296" t="s">
        <v>400</v>
      </c>
      <c r="F57" s="20">
        <v>2</v>
      </c>
      <c r="G57" s="38" t="str">
        <f>IF(AND(ISBLANK(F57),C57="x",$N$8&gt;0),"Attenzione: domanda a risposta obbligatoria",IF(ISBLANK(F57),"",IF(ISNUMBER(F57),IF(F57-INT(F57)=0,"","  Errore ! Inserire un numero intero senza decimali"),"  Errore ! Inserire un numero intero senza decimali")))</f>
        <v/>
      </c>
      <c r="K57" s="16" t="str">
        <f>LEFT(A51,3)</f>
        <v>ORG</v>
      </c>
      <c r="L57" s="16" t="str">
        <f>RIGHT(A57,3)</f>
        <v>488</v>
      </c>
      <c r="M57" s="16" t="str">
        <f>B51</f>
        <v>INT</v>
      </c>
      <c r="N57" s="16">
        <f>IF(ISNUMBER(F57),ROUND(F57,0),"")</f>
        <v>2</v>
      </c>
    </row>
    <row r="58" spans="1:14" s="9" customFormat="1" ht="4.3499999999999996" customHeight="1" x14ac:dyDescent="0.15">
      <c r="A58" s="23"/>
      <c r="B58" s="23"/>
      <c r="C58" s="41"/>
      <c r="D58" s="22"/>
      <c r="E58" s="11"/>
      <c r="F58" s="18"/>
      <c r="G58" s="37"/>
    </row>
    <row r="59" spans="1:14" s="9" customFormat="1" ht="30" customHeight="1" x14ac:dyDescent="0.15">
      <c r="A59" s="23" t="s">
        <v>41</v>
      </c>
      <c r="B59" s="40" t="s">
        <v>32</v>
      </c>
      <c r="C59" s="41"/>
      <c r="D59" s="25" t="s">
        <v>401</v>
      </c>
      <c r="F59" s="20">
        <v>9189</v>
      </c>
      <c r="G59" s="38" t="str">
        <f>IF(AND(ISBLANK(F59),C59="x",$N$8&gt;0),"Attenzione: domanda a risposta obbligatoria",IF(ISBLANK(F59),"",IF(ISNUMBER(F59),IF(F59-INT(F59)=0,"","  Errore ! Inserire un numero intero senza decimali"),"  Errore ! Inserire un numero intero senza decimali")))</f>
        <v/>
      </c>
      <c r="K59" s="16" t="str">
        <f>LEFT(A55,3)</f>
        <v>ORG</v>
      </c>
      <c r="L59" s="16" t="str">
        <f>RIGHT(A59,3)</f>
        <v>161</v>
      </c>
      <c r="M59" s="16" t="str">
        <f>B55</f>
        <v>INT</v>
      </c>
      <c r="N59" s="16">
        <f>IF(ISNUMBER(F59),ROUND(F59,0),"")</f>
        <v>9189</v>
      </c>
    </row>
    <row r="60" spans="1:14" s="9" customFormat="1" ht="4.3499999999999996" customHeight="1" x14ac:dyDescent="0.15">
      <c r="A60" s="23"/>
      <c r="B60" s="23"/>
      <c r="C60" s="41"/>
      <c r="D60" s="22"/>
      <c r="E60" s="11"/>
      <c r="F60" s="18"/>
      <c r="G60" s="37"/>
    </row>
    <row r="61" spans="1:14" s="9" customFormat="1" ht="30" customHeight="1" x14ac:dyDescent="0.15">
      <c r="A61" s="305" t="s">
        <v>359</v>
      </c>
      <c r="B61" s="294" t="s">
        <v>32</v>
      </c>
      <c r="C61" s="309"/>
      <c r="D61" s="296" t="s">
        <v>360</v>
      </c>
      <c r="F61" s="20">
        <v>0</v>
      </c>
      <c r="G61" s="38" t="str">
        <f>IF(AND(ISBLANK(F61),C61="x",$N$8&gt;0),"Attenzione: domanda a risposta obbligatoria",IF(ISBLANK(F61),"",IF(ISNUMBER(F61),IF(F61-INT(F61)=0,"","  Errore ! Inserire un numero intero senza decimali"),"  Errore ! Inserire un numero intero senza decimali")))</f>
        <v/>
      </c>
      <c r="K61" s="16" t="str">
        <f>LEFT(A59,3)</f>
        <v>ORG</v>
      </c>
      <c r="L61" s="16" t="str">
        <f>RIGHT(A61,3)</f>
        <v>489</v>
      </c>
      <c r="M61" s="16" t="str">
        <f>B59</f>
        <v>INT</v>
      </c>
      <c r="N61" s="16">
        <f>IF(ISNUMBER(F61),ROUND(F61,0),"")</f>
        <v>0</v>
      </c>
    </row>
    <row r="62" spans="1:14" s="9" customFormat="1" ht="4.3499999999999996" customHeight="1" x14ac:dyDescent="0.15">
      <c r="A62" s="23"/>
      <c r="B62" s="23"/>
      <c r="C62" s="41"/>
      <c r="D62" s="22"/>
      <c r="E62" s="11"/>
      <c r="F62" s="18"/>
      <c r="G62" s="37"/>
    </row>
    <row r="63" spans="1:14" s="9" customFormat="1" ht="30" customHeight="1" x14ac:dyDescent="0.15">
      <c r="A63" s="250" t="s">
        <v>361</v>
      </c>
      <c r="B63" s="40" t="s">
        <v>32</v>
      </c>
      <c r="C63" s="41"/>
      <c r="D63" s="25" t="s">
        <v>402</v>
      </c>
      <c r="F63" s="20">
        <v>0</v>
      </c>
      <c r="G63" s="38" t="str">
        <f>IF(AND(ISBLANK(F63),C63="x",$N$8&gt;0),"Attenzione: domanda a risposta obbligatoria",IF(ISBLANK(F63),"",IF(ISNUMBER(F63),IF(F63-INT(F63)=0,"","  Errore ! Inserire un numero intero senza decimali"),"  Errore ! Inserire un numero intero senza decimali")))</f>
        <v/>
      </c>
      <c r="K63" s="16" t="str">
        <f>LEFT(A63,3)</f>
        <v>ORG</v>
      </c>
      <c r="L63" s="16" t="str">
        <f>RIGHT(A63,3)</f>
        <v>490</v>
      </c>
      <c r="M63" s="16" t="str">
        <f>B63</f>
        <v>INT</v>
      </c>
      <c r="N63" s="16">
        <f>IF(ISNUMBER(F63),ROUND(F63,0),"")</f>
        <v>0</v>
      </c>
    </row>
    <row r="64" spans="1:14" s="9" customFormat="1" ht="4.3499999999999996" customHeight="1" x14ac:dyDescent="0.15">
      <c r="A64" s="23"/>
      <c r="B64" s="23"/>
      <c r="C64" s="41"/>
      <c r="D64" s="22"/>
      <c r="E64" s="11"/>
      <c r="F64" s="18"/>
      <c r="G64" s="37"/>
    </row>
    <row r="65" spans="1:14" s="9" customFormat="1" ht="30" customHeight="1" x14ac:dyDescent="0.15">
      <c r="A65" s="23" t="s">
        <v>142</v>
      </c>
      <c r="B65" s="40" t="s">
        <v>32</v>
      </c>
      <c r="C65" s="41"/>
      <c r="D65" s="25" t="s">
        <v>403</v>
      </c>
      <c r="E65" s="41"/>
      <c r="F65" s="43">
        <v>5</v>
      </c>
      <c r="G65" s="38" t="str">
        <f>IF(AND(ISBLANK(F65),C65="x",$N$8&gt;0),"Attenzione: domanda a risposta obbligatoria",IF(ISBLANK(F65),"",IF(ISNUMBER(F65),IF(F65-INT(F65)=0,"","  Errore ! Inserire un numero intero senza decimali"),"  Errore ! Inserire un numero intero senza decimali")))</f>
        <v/>
      </c>
      <c r="K65" s="16" t="str">
        <f>LEFT(A65,3)</f>
        <v>ORG</v>
      </c>
      <c r="L65" s="16" t="str">
        <f>RIGHT(A65,3)</f>
        <v>366</v>
      </c>
      <c r="M65" s="16" t="str">
        <f>B65</f>
        <v>INT</v>
      </c>
      <c r="N65" s="16">
        <f>IF(ISNUMBER(F65),ROUND(F65,0),"")</f>
        <v>5</v>
      </c>
    </row>
    <row r="66" spans="1:14" s="9" customFormat="1" ht="4.3499999999999996" customHeight="1" x14ac:dyDescent="0.15">
      <c r="A66" s="13"/>
      <c r="B66" s="13"/>
      <c r="D66" s="11"/>
      <c r="E66" s="11"/>
      <c r="F66" s="18"/>
      <c r="G66" s="37"/>
    </row>
    <row r="67" spans="1:14" s="9" customFormat="1" ht="30" customHeight="1" x14ac:dyDescent="0.15">
      <c r="A67" s="216" t="s">
        <v>53</v>
      </c>
      <c r="B67" s="216"/>
      <c r="C67" s="216"/>
      <c r="D67" s="217" t="s">
        <v>362</v>
      </c>
      <c r="E67" s="216"/>
      <c r="F67" s="218"/>
      <c r="G67" s="38"/>
    </row>
    <row r="68" spans="1:14" s="9" customFormat="1" ht="4.3499999999999996" customHeight="1" x14ac:dyDescent="0.15">
      <c r="A68" s="11"/>
      <c r="B68" s="11"/>
      <c r="D68" s="11"/>
      <c r="E68" s="11"/>
      <c r="F68" s="12"/>
      <c r="G68" s="37"/>
    </row>
    <row r="69" spans="1:14" s="9" customFormat="1" ht="30" customHeight="1" x14ac:dyDescent="0.15">
      <c r="A69" s="23" t="s">
        <v>363</v>
      </c>
      <c r="B69" s="40" t="s">
        <v>32</v>
      </c>
      <c r="C69" s="41"/>
      <c r="D69" s="25" t="s">
        <v>364</v>
      </c>
      <c r="F69" s="20">
        <v>2</v>
      </c>
      <c r="G69" s="38" t="str">
        <f>IF(AND(ISBLANK(F69),C69="x",$N$8&gt;0),"Attenzione: domanda a risposta obbligatoria",IF(ISBLANK(F69),"",IF(ISNUMBER(F69),IF(F69-INT(F69)=0,"","  Errore ! Inserire un numero intero senza decimali"),"  Errore ! Inserire un numero intero senza decimali")))</f>
        <v/>
      </c>
      <c r="K69" s="16" t="str">
        <f>LEFT(A69,3)</f>
        <v>PEO</v>
      </c>
      <c r="L69" s="16" t="str">
        <f>RIGHT(A69,3)</f>
        <v>484</v>
      </c>
      <c r="M69" s="16" t="str">
        <f>B69</f>
        <v>INT</v>
      </c>
      <c r="N69" s="16">
        <f>IF(ISNUMBER(F69),ROUND(F69,0),"")</f>
        <v>2</v>
      </c>
    </row>
    <row r="70" spans="1:14" s="9" customFormat="1" ht="4.3499999999999996" customHeight="1" x14ac:dyDescent="0.15">
      <c r="A70" s="23"/>
      <c r="B70" s="23"/>
      <c r="C70" s="41"/>
      <c r="D70" s="22"/>
      <c r="E70" s="11"/>
      <c r="F70" s="18"/>
      <c r="G70" s="37"/>
    </row>
    <row r="71" spans="1:14" s="9" customFormat="1" ht="30" customHeight="1" x14ac:dyDescent="0.15">
      <c r="A71" s="23" t="s">
        <v>365</v>
      </c>
      <c r="B71" s="40" t="s">
        <v>32</v>
      </c>
      <c r="C71" s="41"/>
      <c r="D71" s="281" t="s">
        <v>366</v>
      </c>
      <c r="F71" s="20">
        <v>5</v>
      </c>
      <c r="G71" s="38" t="str">
        <f>IF(AND(ISBLANK(F71),C71="x",$N$8&gt;0),"Attenzione: domanda a risposta obbligatoria",IF(ISBLANK(F71),"",IF(ISNUMBER(F71),IF(F71-INT(F71)=0,"","  Errore ! Inserire un numero intero senza decimali"),"  Errore ! Inserire un numero intero senza decimali")))</f>
        <v/>
      </c>
      <c r="K71" s="16" t="str">
        <f>LEFT(A71,3)</f>
        <v>PEO</v>
      </c>
      <c r="L71" s="16" t="str">
        <f>RIGHT(A71,3)</f>
        <v>483</v>
      </c>
      <c r="M71" s="16" t="str">
        <f>B71</f>
        <v>INT</v>
      </c>
      <c r="N71" s="16">
        <f>IF(ISNUMBER(F71),ROUND(F71,0),"")</f>
        <v>5</v>
      </c>
    </row>
    <row r="72" spans="1:14" s="9" customFormat="1" ht="4.3499999999999996" customHeight="1" x14ac:dyDescent="0.15">
      <c r="A72" s="13"/>
      <c r="B72" s="13"/>
      <c r="D72" s="11"/>
      <c r="E72" s="11"/>
      <c r="F72" s="18"/>
      <c r="G72" s="37"/>
    </row>
    <row r="73" spans="1:14" s="9" customFormat="1" ht="30" customHeight="1" x14ac:dyDescent="0.15">
      <c r="A73" s="13" t="s">
        <v>54</v>
      </c>
      <c r="B73" s="14" t="s">
        <v>32</v>
      </c>
      <c r="D73" s="281" t="s">
        <v>367</v>
      </c>
      <c r="F73" s="20">
        <v>0</v>
      </c>
      <c r="G73" s="38" t="str">
        <f>IF(AND(ISBLANK(F73),C73="x",$N$8&gt;0),"Attenzione: domanda a risposta obbligatoria",IF(ISBLANK(F73),"",IF(ISNUMBER(F73),IF(F73-INT(F73)=0,"","  Errore ! Inserire un numero intero senza decimali"),"  Errore ! Inserire un numero intero senza decimali")))</f>
        <v/>
      </c>
      <c r="K73" s="16" t="str">
        <f>LEFT(A73,3)</f>
        <v>PEO</v>
      </c>
      <c r="L73" s="16" t="str">
        <f>RIGHT(A73,3)</f>
        <v>188</v>
      </c>
      <c r="M73" s="16" t="str">
        <f>B73</f>
        <v>INT</v>
      </c>
      <c r="N73" s="16">
        <f>IF(ISNUMBER(F73),ROUND(F73,0),"")</f>
        <v>0</v>
      </c>
    </row>
    <row r="74" spans="1:14" s="9" customFormat="1" ht="4.3499999999999996" customHeight="1" x14ac:dyDescent="0.15">
      <c r="A74" s="13"/>
      <c r="B74" s="13"/>
      <c r="D74" s="11"/>
      <c r="E74" s="11"/>
      <c r="F74" s="18"/>
      <c r="G74" s="37"/>
    </row>
    <row r="75" spans="1:14" s="9" customFormat="1" ht="33" x14ac:dyDescent="0.15">
      <c r="A75" s="13" t="s">
        <v>272</v>
      </c>
      <c r="B75" s="14" t="s">
        <v>29</v>
      </c>
      <c r="D75" s="280" t="s">
        <v>404</v>
      </c>
      <c r="F75" s="15" t="s">
        <v>411</v>
      </c>
      <c r="G75" s="38" t="str">
        <f>IF(AND(ISBLANK(F75),C75="x",$N$8&gt;0),"Attenzione: domanda a risposta obbligatoria",IF(ISBLANK(F75),"",IF(AND(LEN(F75)=1,OR(UPPER(F75)="N",UPPER(F75)="S")),"",IF(ISBLANK(F75),"","  Errore ! Inserire S o N"))))</f>
        <v/>
      </c>
      <c r="K75" s="16" t="str">
        <f>LEFT(A75,3)</f>
        <v>PEO</v>
      </c>
      <c r="L75" s="16" t="str">
        <f>RIGHT(A75,3)</f>
        <v>119</v>
      </c>
      <c r="M75" s="16" t="str">
        <f>B75</f>
        <v>FLAG</v>
      </c>
      <c r="N75" s="16" t="str">
        <f>IF(AND(LEN(F75)=1,OR(UPPER(F75)="N",UPPER(F75)="S")),UPPER(F75),"")</f>
        <v>S</v>
      </c>
    </row>
    <row r="76" spans="1:14" s="9" customFormat="1" ht="4.3499999999999996" customHeight="1" x14ac:dyDescent="0.15">
      <c r="A76" s="13"/>
      <c r="B76" s="13"/>
      <c r="D76" s="11"/>
      <c r="E76" s="11"/>
      <c r="F76" s="18"/>
      <c r="G76" s="37"/>
    </row>
    <row r="77" spans="1:14" s="45" customFormat="1" ht="30" customHeight="1" x14ac:dyDescent="0.15">
      <c r="A77" s="260" t="s">
        <v>271</v>
      </c>
      <c r="B77" s="261" t="s">
        <v>29</v>
      </c>
      <c r="C77" s="262"/>
      <c r="D77" s="253" t="s">
        <v>368</v>
      </c>
      <c r="F77" s="46" t="s">
        <v>411</v>
      </c>
      <c r="G77" s="38" t="str">
        <f>IF(AND(ISBLANK(F77),C77="x",$N$8&gt;0),"Attenzione: domanda a risposta obbligatoria",IF(ISBLANK(F77),"",IF(AND(LEN(F77)=1,OR(UPPER(F77)="N",UPPER(F77)="S")),"",IF(ISBLANK(F77),"","  Errore ! Inserire S o N"))))</f>
        <v/>
      </c>
      <c r="K77" s="44" t="str">
        <f>LEFT(A77,3)</f>
        <v>PEO</v>
      </c>
      <c r="L77" s="44" t="str">
        <f>RIGHT(A77,3)</f>
        <v>473</v>
      </c>
      <c r="M77" s="44" t="str">
        <f>B77</f>
        <v>FLAG</v>
      </c>
      <c r="N77" s="241" t="str">
        <f>IF(AND(LEN(F77)=1,OR(UPPER(F77)="N",UPPER(F77)="S")),UPPER(F77),"")</f>
        <v>S</v>
      </c>
    </row>
    <row r="78" spans="1:14" s="9" customFormat="1" ht="4.3499999999999996" customHeight="1" x14ac:dyDescent="0.15">
      <c r="A78" s="13"/>
      <c r="B78" s="13"/>
      <c r="D78" s="11"/>
      <c r="E78" s="11"/>
      <c r="F78" s="18"/>
      <c r="G78" s="37"/>
    </row>
    <row r="79" spans="1:14" s="9" customFormat="1" ht="30" customHeight="1" x14ac:dyDescent="0.15">
      <c r="A79" s="13" t="s">
        <v>55</v>
      </c>
      <c r="B79" s="14" t="s">
        <v>32</v>
      </c>
      <c r="D79" s="281" t="s">
        <v>369</v>
      </c>
      <c r="F79" s="20">
        <v>1730</v>
      </c>
      <c r="G79" s="38" t="str">
        <f>IF(AND(ISBLANK(F79),C79="x",$N$8&gt;0),"Attenzione: domanda a risposta obbligatoria",IF(ISBLANK(F79),"",IF(ISNUMBER(F79),IF(F79-INT(F79)=0,"","  Errore ! Inserire un numero intero senza decimali"),"  Errore ! Inserire un numero intero senza decimali")))</f>
        <v/>
      </c>
      <c r="K79" s="16" t="str">
        <f>LEFT(A79,3)</f>
        <v>PEO</v>
      </c>
      <c r="L79" s="16" t="str">
        <f>RIGHT(A79,3)</f>
        <v>133</v>
      </c>
      <c r="M79" s="16" t="str">
        <f>B79</f>
        <v>INT</v>
      </c>
      <c r="N79" s="16">
        <f>IF(ISNUMBER(F79),ROUND(F79,0),"")</f>
        <v>1730</v>
      </c>
    </row>
    <row r="80" spans="1:14" s="9" customFormat="1" ht="4.3499999999999996" customHeight="1" x14ac:dyDescent="0.15">
      <c r="A80" s="21"/>
      <c r="B80" s="21"/>
      <c r="D80" s="11"/>
      <c r="E80" s="11"/>
      <c r="F80" s="12"/>
      <c r="G80" s="37"/>
    </row>
    <row r="81" spans="1:14" s="9" customFormat="1" ht="30" customHeight="1" x14ac:dyDescent="0.15">
      <c r="A81" s="216" t="s">
        <v>42</v>
      </c>
      <c r="B81" s="216"/>
      <c r="C81" s="216"/>
      <c r="D81" s="217" t="s">
        <v>137</v>
      </c>
      <c r="E81" s="216"/>
      <c r="F81" s="218"/>
      <c r="G81" s="38"/>
    </row>
    <row r="82" spans="1:14" s="9" customFormat="1" ht="4.3499999999999996" customHeight="1" x14ac:dyDescent="0.15">
      <c r="A82" s="11"/>
      <c r="B82" s="11"/>
      <c r="D82" s="11"/>
      <c r="E82" s="11"/>
      <c r="F82" s="12"/>
      <c r="G82" s="37"/>
    </row>
    <row r="83" spans="1:14" s="9" customFormat="1" ht="30" customHeight="1" x14ac:dyDescent="0.15">
      <c r="A83" s="305" t="s">
        <v>370</v>
      </c>
      <c r="B83" s="306" t="s">
        <v>29</v>
      </c>
      <c r="C83" s="307"/>
      <c r="D83" s="308" t="s">
        <v>371</v>
      </c>
      <c r="F83" s="15" t="s">
        <v>411</v>
      </c>
      <c r="G83" s="38" t="str">
        <f>IF(AND(ISBLANK(F83),C83="x",$N$8&gt;0),"Attenzione: domanda a risposta obbligatoria",IF(ISBLANK(F83),"",IF(AND(LEN(F83)=1,OR(UPPER(F83)="N",UPPER(F83)="S")),"",IF(ISBLANK(F83),"","  Errore ! Inserire S o N"))))</f>
        <v/>
      </c>
      <c r="K83" s="16" t="str">
        <f>LEFT(A83,3)</f>
        <v>PRD</v>
      </c>
      <c r="L83" s="16" t="str">
        <f>RIGHT(A83,3)</f>
        <v>396</v>
      </c>
      <c r="M83" s="16" t="str">
        <f>B83</f>
        <v>FLAG</v>
      </c>
      <c r="N83" s="16" t="str">
        <f>IF(AND(LEN(F83)=1,OR(UPPER(F83)="N",UPPER(F83)="S")),UPPER(F83),"")</f>
        <v>S</v>
      </c>
    </row>
    <row r="84" spans="1:14" s="9" customFormat="1" ht="4.3499999999999996" customHeight="1" x14ac:dyDescent="0.15">
      <c r="A84" s="23"/>
      <c r="B84" s="23"/>
      <c r="D84" s="22"/>
      <c r="E84" s="11"/>
      <c r="F84" s="18"/>
      <c r="G84" s="37"/>
    </row>
    <row r="85" spans="1:14" s="9" customFormat="1" ht="30" customHeight="1" x14ac:dyDescent="0.15">
      <c r="A85" s="23" t="s">
        <v>258</v>
      </c>
      <c r="B85" s="40" t="s">
        <v>29</v>
      </c>
      <c r="D85" s="25" t="s">
        <v>259</v>
      </c>
      <c r="F85" s="15" t="s">
        <v>411</v>
      </c>
      <c r="G85" s="38" t="str">
        <f>IF(AND(ISBLANK(F85),C85="x",$N$8&gt;0),"Attenzione: domanda a risposta obbligatoria",IF(ISBLANK(F85),"",IF(AND(LEN(F85)=1,OR(UPPER(F85)="N",UPPER(F85)="S")),"",IF(ISBLANK(F85),"","  Errore ! Inserire S o N"))))</f>
        <v/>
      </c>
      <c r="K85" s="16" t="str">
        <f>LEFT(A85,3)</f>
        <v>PRD</v>
      </c>
      <c r="L85" s="16" t="str">
        <f>RIGHT(A85,3)</f>
        <v>455</v>
      </c>
      <c r="M85" s="16" t="str">
        <f>B85</f>
        <v>FLAG</v>
      </c>
      <c r="N85" s="16" t="str">
        <f>IF(AND(LEN(F85)=1,OR(UPPER(F85)="N",UPPER(F85)="S")),UPPER(F85),"")</f>
        <v>S</v>
      </c>
    </row>
    <row r="86" spans="1:14" s="9" customFormat="1" ht="4.3499999999999996" customHeight="1" x14ac:dyDescent="0.15">
      <c r="A86" s="23"/>
      <c r="B86" s="23"/>
      <c r="D86" s="22"/>
      <c r="E86" s="11"/>
      <c r="F86" s="18"/>
      <c r="G86" s="37"/>
    </row>
    <row r="87" spans="1:14" s="9" customFormat="1" ht="30" customHeight="1" x14ac:dyDescent="0.15">
      <c r="A87" s="23" t="s">
        <v>260</v>
      </c>
      <c r="B87" s="40" t="s">
        <v>32</v>
      </c>
      <c r="D87" s="280" t="s">
        <v>372</v>
      </c>
      <c r="F87" s="20">
        <v>20</v>
      </c>
      <c r="G87" s="38" t="str">
        <f>IF(AND(ISBLANK(F87),C87="x",$N$8&gt;0),"Attenzione: domanda a risposta obbligatoria",IF(ISBLANK(F87),"",IF(ISNUMBER(F87),IF(F87-INT(F87)=0,"","  Errore ! Inserire un numero intero senza decimali"),"  Errore ! Inserire un numero intero senza decimali")))</f>
        <v/>
      </c>
      <c r="K87" s="16" t="str">
        <f>LEFT(A87,3)</f>
        <v>PRD</v>
      </c>
      <c r="L87" s="16" t="str">
        <f>RIGHT(A87,3)</f>
        <v>456</v>
      </c>
      <c r="M87" s="16" t="str">
        <f>B87</f>
        <v>INT</v>
      </c>
      <c r="N87" s="16">
        <f>IF(ISNUMBER(F87),ROUND(F87,0),"")</f>
        <v>20</v>
      </c>
    </row>
    <row r="88" spans="1:14" s="9" customFormat="1" ht="4.3499999999999996" customHeight="1" x14ac:dyDescent="0.15">
      <c r="A88" s="23"/>
      <c r="B88" s="23"/>
      <c r="D88" s="22"/>
      <c r="E88" s="11"/>
      <c r="F88" s="18"/>
      <c r="G88" s="37"/>
    </row>
    <row r="89" spans="1:14" s="9" customFormat="1" ht="30" customHeight="1" x14ac:dyDescent="0.15">
      <c r="A89" s="23" t="s">
        <v>261</v>
      </c>
      <c r="B89" s="40" t="s">
        <v>32</v>
      </c>
      <c r="D89" s="280" t="s">
        <v>373</v>
      </c>
      <c r="F89" s="20">
        <v>210</v>
      </c>
      <c r="G89" s="38" t="str">
        <f>IF(AND(ISBLANK(F89),C89="x",$N$8&gt;0),"Attenzione: domanda a risposta obbligatoria",IF(ISBLANK(F89),"",IF(ISNUMBER(F89),IF(F89-INT(F89)=0,"","  Errore ! Inserire un numero intero senza decimali"),"  Errore ! Inserire un numero intero senza decimali")))</f>
        <v/>
      </c>
      <c r="K89" s="16" t="str">
        <f>LEFT(A89,3)</f>
        <v>PRD</v>
      </c>
      <c r="L89" s="16" t="str">
        <f>RIGHT(A89,3)</f>
        <v>457</v>
      </c>
      <c r="M89" s="16" t="str">
        <f>B89</f>
        <v>INT</v>
      </c>
      <c r="N89" s="16">
        <f>IF(ISNUMBER(F89),ROUND(F89,0),"")</f>
        <v>210</v>
      </c>
    </row>
    <row r="90" spans="1:14" s="9" customFormat="1" ht="4.3499999999999996" customHeight="1" x14ac:dyDescent="0.15">
      <c r="A90" s="23"/>
      <c r="B90" s="23"/>
      <c r="D90" s="22"/>
      <c r="E90" s="11"/>
      <c r="F90" s="18"/>
      <c r="G90" s="37"/>
    </row>
    <row r="91" spans="1:14" s="9" customFormat="1" ht="30" customHeight="1" x14ac:dyDescent="0.15">
      <c r="A91" s="23" t="s">
        <v>143</v>
      </c>
      <c r="B91" s="40" t="s">
        <v>32</v>
      </c>
      <c r="D91" s="25" t="s">
        <v>144</v>
      </c>
      <c r="F91" s="20">
        <v>17359</v>
      </c>
      <c r="G91" s="38" t="str">
        <f>IF(AND(ISBLANK(F91),C91="x",$N$8&gt;0),"Attenzione: domanda a risposta obbligatoria",IF(ISBLANK(F91),"",IF(ISNUMBER(F91),IF(F91-INT(F91)=0,"","  Errore ! Inserire un numero intero senza decimali"),"  Errore ! Inserire un numero intero senza decimali")))</f>
        <v/>
      </c>
      <c r="K91" s="16" t="str">
        <f>LEFT(A91,3)</f>
        <v>PRD</v>
      </c>
      <c r="L91" s="16" t="str">
        <f>RIGHT(A91,3)</f>
        <v>368</v>
      </c>
      <c r="M91" s="16" t="str">
        <f>B91</f>
        <v>INT</v>
      </c>
      <c r="N91" s="16">
        <f>IF(ISNUMBER(F91),ROUND(F91,0),"")</f>
        <v>17359</v>
      </c>
    </row>
    <row r="92" spans="1:14" s="9" customFormat="1" ht="4.3499999999999996" customHeight="1" x14ac:dyDescent="0.15">
      <c r="A92" s="23"/>
      <c r="B92" s="23"/>
      <c r="D92" s="22"/>
      <c r="E92" s="11"/>
      <c r="F92" s="18"/>
      <c r="G92" s="37"/>
    </row>
    <row r="93" spans="1:14" s="9" customFormat="1" ht="30" customHeight="1" x14ac:dyDescent="0.15">
      <c r="A93" s="23" t="s">
        <v>145</v>
      </c>
      <c r="B93" s="40" t="s">
        <v>32</v>
      </c>
      <c r="D93" s="25" t="s">
        <v>146</v>
      </c>
      <c r="F93" s="20">
        <v>8218</v>
      </c>
      <c r="G93" s="38" t="str">
        <f>IF(AND(ISBLANK(F93),C93="x",$N$8&gt;0),"Attenzione: domanda a risposta obbligatoria",IF(ISBLANK(F93),"",IF(ISNUMBER(F93),IF(F93-INT(F93)=0,"","  Errore ! Inserire un numero intero senza decimali"),"  Errore ! Inserire un numero intero senza decimali")))</f>
        <v/>
      </c>
      <c r="K93" s="16" t="str">
        <f>LEFT(A93,3)</f>
        <v>PRD</v>
      </c>
      <c r="L93" s="16" t="str">
        <f>RIGHT(A93,3)</f>
        <v>369</v>
      </c>
      <c r="M93" s="16" t="str">
        <f>B93</f>
        <v>INT</v>
      </c>
      <c r="N93" s="16">
        <f>IF(ISNUMBER(F93),ROUND(F93,0),"")</f>
        <v>8218</v>
      </c>
    </row>
    <row r="94" spans="1:14" s="9" customFormat="1" ht="4.3499999999999996" customHeight="1" x14ac:dyDescent="0.15">
      <c r="A94" s="23"/>
      <c r="B94" s="23"/>
      <c r="D94" s="22"/>
      <c r="E94" s="11"/>
      <c r="F94" s="18"/>
      <c r="G94" s="37"/>
    </row>
    <row r="95" spans="1:14" s="41" customFormat="1" ht="30" customHeight="1" x14ac:dyDescent="0.15">
      <c r="A95" s="23" t="s">
        <v>147</v>
      </c>
      <c r="B95" s="40" t="s">
        <v>32</v>
      </c>
      <c r="D95" s="25" t="s">
        <v>148</v>
      </c>
      <c r="F95" s="43">
        <v>0</v>
      </c>
      <c r="G95" s="38" t="str">
        <f>IF(AND(ISBLANK(F95),C95="x",$N$8&gt;0),"Attenzione: domanda a risposta obbligatoria",IF(ISBLANK(F95),"",IF(ISNUMBER(F95),IF(F95-INT(F95)=0,"","  Errore ! Inserire un numero intero senza decimali"),"  Errore ! Inserire un numero intero senza decimali")))</f>
        <v/>
      </c>
      <c r="K95" s="44" t="str">
        <f>LEFT(A95,3)</f>
        <v>PRD</v>
      </c>
      <c r="L95" s="44" t="str">
        <f>RIGHT(A95,3)</f>
        <v>370</v>
      </c>
      <c r="M95" s="44" t="str">
        <f>B95</f>
        <v>INT</v>
      </c>
      <c r="N95" s="44">
        <f>IF(ISNUMBER(F95),ROUND(F95,0),"")</f>
        <v>0</v>
      </c>
    </row>
    <row r="96" spans="1:14" s="9" customFormat="1" ht="4.3499999999999996" customHeight="1" x14ac:dyDescent="0.15">
      <c r="A96" s="23"/>
      <c r="B96" s="23"/>
      <c r="D96" s="22"/>
      <c r="E96" s="11"/>
      <c r="F96" s="18"/>
      <c r="G96" s="37"/>
    </row>
    <row r="97" spans="1:14" s="9" customFormat="1" ht="30" customHeight="1" x14ac:dyDescent="0.15">
      <c r="A97" s="293" t="s">
        <v>374</v>
      </c>
      <c r="B97" s="294" t="s">
        <v>32</v>
      </c>
      <c r="C97" s="309"/>
      <c r="D97" s="296" t="s">
        <v>375</v>
      </c>
      <c r="F97" s="20">
        <v>10680</v>
      </c>
      <c r="G97" s="38" t="str">
        <f>IF(AND(ISBLANK(F97),C97="x",$N$8&gt;0),"Attenzione: domanda a risposta obbligatoria",IF(ISBLANK(F97),"",IF(ISNUMBER(F97),IF(F97-INT(F97)=0,"","  Errore ! Inserire un numero intero senza decimali"),"  Errore ! Inserire un numero intero senza decimali")))</f>
        <v/>
      </c>
      <c r="K97" s="16" t="str">
        <f>LEFT(A97,3)</f>
        <v>PRD</v>
      </c>
      <c r="L97" s="16" t="str">
        <f>RIGHT(A97,3)</f>
        <v>491</v>
      </c>
      <c r="M97" s="16" t="str">
        <f>B97</f>
        <v>INT</v>
      </c>
      <c r="N97" s="16">
        <f>IF(ISNUMBER(F97),ROUND(F97,0),"")</f>
        <v>10680</v>
      </c>
    </row>
    <row r="98" spans="1:14" s="9" customFormat="1" ht="4.3499999999999996" customHeight="1" x14ac:dyDescent="0.15">
      <c r="A98" s="23"/>
      <c r="B98" s="23"/>
      <c r="C98" s="41"/>
      <c r="D98" s="22"/>
      <c r="E98" s="11"/>
      <c r="F98" s="18"/>
      <c r="G98" s="37"/>
    </row>
    <row r="99" spans="1:14" s="41" customFormat="1" ht="30" customHeight="1" x14ac:dyDescent="0.15">
      <c r="A99" s="293" t="s">
        <v>376</v>
      </c>
      <c r="B99" s="294" t="s">
        <v>32</v>
      </c>
      <c r="C99" s="309"/>
      <c r="D99" s="296" t="s">
        <v>377</v>
      </c>
      <c r="F99" s="43">
        <v>0</v>
      </c>
      <c r="G99" s="38" t="str">
        <f>IF(AND(ISBLANK(F99),C99="x",$N$8&gt;0),"Attenzione: domanda a risposta obbligatoria",IF(ISBLANK(F99),"",IF(ISNUMBER(F99),IF(F99-INT(F99)=0,"","  Errore ! Inserire un numero intero senza decimali"),"  Errore ! Inserire un numero intero senza decimali")))</f>
        <v/>
      </c>
      <c r="K99" s="44" t="str">
        <f>LEFT(A99,3)</f>
        <v>PRD</v>
      </c>
      <c r="L99" s="44" t="str">
        <f>RIGHT(A99,3)</f>
        <v>492</v>
      </c>
      <c r="M99" s="44" t="str">
        <f>B99</f>
        <v>INT</v>
      </c>
      <c r="N99" s="44">
        <f>IF(ISNUMBER(F99),ROUND(F99,0),"")</f>
        <v>0</v>
      </c>
    </row>
    <row r="100" spans="1:14" s="9" customFormat="1" ht="4.3499999999999996" customHeight="1" x14ac:dyDescent="0.15">
      <c r="A100" s="23"/>
      <c r="B100" s="23"/>
      <c r="D100" s="22"/>
      <c r="E100" s="11"/>
      <c r="F100" s="18"/>
      <c r="G100" s="37"/>
    </row>
    <row r="101" spans="1:14" s="243" customFormat="1" ht="35.1" customHeight="1" x14ac:dyDescent="0.15">
      <c r="A101" s="216" t="s">
        <v>262</v>
      </c>
      <c r="B101" s="216"/>
      <c r="C101" s="242"/>
      <c r="D101" s="217" t="s">
        <v>263</v>
      </c>
      <c r="E101" s="216"/>
      <c r="F101" s="218"/>
      <c r="G101" s="222" t="str">
        <f>IF(AND(LEN(F101)=1,OR(UPPER(F101)="N",UPPER(F101)="S")),"",IF(ISBLANK(F101),"","  Errore ! Inserire S o N"))</f>
        <v/>
      </c>
    </row>
    <row r="102" spans="1:14" s="243" customFormat="1" ht="4.3499999999999996" customHeight="1" x14ac:dyDescent="0.15">
      <c r="A102" s="244"/>
      <c r="B102" s="244"/>
      <c r="C102" s="245"/>
      <c r="D102" s="246"/>
      <c r="E102" s="247"/>
      <c r="F102" s="248"/>
      <c r="G102" s="249"/>
    </row>
    <row r="103" spans="1:14" s="243" customFormat="1" ht="30" customHeight="1" x14ac:dyDescent="0.15">
      <c r="A103" s="250" t="s">
        <v>264</v>
      </c>
      <c r="B103" s="251" t="s">
        <v>32</v>
      </c>
      <c r="C103" s="252"/>
      <c r="D103" s="253" t="s">
        <v>265</v>
      </c>
      <c r="F103" s="254">
        <v>0</v>
      </c>
      <c r="G103" s="222" t="str">
        <f>IF(AND(ISBLANK(F103),C103="x",$N$8&gt;0),"Attenzione: domanda a risposta obbligatoria",IF(ISBLANK(F103),"",IF(ISNUMBER(F103),IF(F103-INT(F103)=0,"","  Errore ! Inserire un numero intero senza decimali"),"  Errore ! Inserire un numero intero senza decimali")))</f>
        <v/>
      </c>
      <c r="K103" s="255" t="str">
        <f>LEFT(A103,3)</f>
        <v>WLF</v>
      </c>
      <c r="L103" s="255" t="str">
        <f>RIGHT(A103,3)</f>
        <v>466</v>
      </c>
      <c r="M103" s="255" t="str">
        <f>B103</f>
        <v>INT</v>
      </c>
      <c r="N103" s="255">
        <f>IF(ISNUMBER(F103),ROUND(F103,0),"")</f>
        <v>0</v>
      </c>
    </row>
    <row r="104" spans="1:14" s="243" customFormat="1" ht="4.3499999999999996" customHeight="1" x14ac:dyDescent="0.15">
      <c r="A104" s="250"/>
      <c r="B104" s="250"/>
      <c r="C104" s="252"/>
      <c r="D104" s="256"/>
      <c r="E104" s="247"/>
      <c r="F104" s="248"/>
      <c r="G104" s="249"/>
    </row>
    <row r="105" spans="1:14" s="243" customFormat="1" ht="30" customHeight="1" x14ac:dyDescent="0.15">
      <c r="A105" s="250" t="s">
        <v>266</v>
      </c>
      <c r="B105" s="251" t="s">
        <v>32</v>
      </c>
      <c r="C105" s="252"/>
      <c r="D105" s="253" t="s">
        <v>273</v>
      </c>
      <c r="F105" s="254">
        <v>0</v>
      </c>
      <c r="G105" s="222" t="str">
        <f>IF(AND(ISBLANK(F105),C105="x",$N$8&gt;0),"Attenzione: domanda a risposta obbligatoria",IF(ISBLANK(F105),"",IF(ISNUMBER(F105),IF(F105-INT(F105)=0,"","  Errore ! Inserire un numero intero senza decimali"),"  Errore ! Inserire un numero intero senza decimali")))</f>
        <v/>
      </c>
      <c r="K105" s="255" t="str">
        <f>LEFT(A105,3)</f>
        <v>WLF</v>
      </c>
      <c r="L105" s="255" t="str">
        <f>RIGHT(A105,3)</f>
        <v>467</v>
      </c>
      <c r="M105" s="255" t="str">
        <f>B105</f>
        <v>INT</v>
      </c>
      <c r="N105" s="255">
        <f>IF(ISNUMBER(F105),ROUND(F105,0),"")</f>
        <v>0</v>
      </c>
    </row>
    <row r="106" spans="1:14" s="243" customFormat="1" ht="4.3499999999999996" customHeight="1" x14ac:dyDescent="0.15">
      <c r="A106" s="250"/>
      <c r="B106" s="250"/>
      <c r="C106" s="252"/>
      <c r="D106" s="256"/>
      <c r="E106" s="247"/>
      <c r="F106" s="248"/>
      <c r="G106" s="249"/>
    </row>
    <row r="107" spans="1:14" s="243" customFormat="1" ht="30" customHeight="1" x14ac:dyDescent="0.15">
      <c r="A107" s="250" t="s">
        <v>267</v>
      </c>
      <c r="B107" s="251" t="s">
        <v>32</v>
      </c>
      <c r="C107" s="252"/>
      <c r="D107" s="253" t="s">
        <v>277</v>
      </c>
      <c r="F107" s="254">
        <v>0</v>
      </c>
      <c r="G107" s="222" t="str">
        <f>IF(AND(ISBLANK(F107),C107="x",$N$8&gt;0),"Attenzione: domanda a risposta obbligatoria",IF(ISBLANK(F107),"",IF(ISNUMBER(F107),IF(F107-INT(F107)=0,"","  Errore ! Inserire un numero intero senza decimali"),"  Errore ! Inserire un numero intero senza decimali")))</f>
        <v/>
      </c>
      <c r="K107" s="255" t="str">
        <f>LEFT(A107,3)</f>
        <v>WLF</v>
      </c>
      <c r="L107" s="255" t="str">
        <f>RIGHT(A107,3)</f>
        <v>468</v>
      </c>
      <c r="M107" s="255" t="str">
        <f>B107</f>
        <v>INT</v>
      </c>
      <c r="N107" s="255">
        <f>IF(ISNUMBER(F107),ROUND(F107,0),"")</f>
        <v>0</v>
      </c>
    </row>
    <row r="108" spans="1:14" s="243" customFormat="1" ht="4.3499999999999996" customHeight="1" x14ac:dyDescent="0.15">
      <c r="A108" s="250"/>
      <c r="B108" s="250"/>
      <c r="C108" s="252"/>
      <c r="D108" s="256"/>
      <c r="E108" s="247"/>
      <c r="F108" s="248"/>
      <c r="G108" s="249"/>
    </row>
    <row r="109" spans="1:14" s="243" customFormat="1" ht="30" customHeight="1" x14ac:dyDescent="0.15">
      <c r="A109" s="250" t="s">
        <v>268</v>
      </c>
      <c r="B109" s="251" t="s">
        <v>32</v>
      </c>
      <c r="C109" s="252"/>
      <c r="D109" s="253" t="s">
        <v>274</v>
      </c>
      <c r="F109" s="254">
        <v>0</v>
      </c>
      <c r="G109" s="222" t="str">
        <f>IF(AND(ISBLANK(F109),C109="x",$N$8&gt;0),"Attenzione: domanda a risposta obbligatoria",IF(ISBLANK(F109),"",IF(ISNUMBER(F109),IF(F109-INT(F109)=0,"","  Errore ! Inserire un numero intero senza decimali"),"  Errore ! Inserire un numero intero senza decimali")))</f>
        <v/>
      </c>
      <c r="K109" s="255" t="str">
        <f>LEFT(A109,3)</f>
        <v>WLF</v>
      </c>
      <c r="L109" s="255" t="str">
        <f>RIGHT(A109,3)</f>
        <v>469</v>
      </c>
      <c r="M109" s="255" t="str">
        <f>B109</f>
        <v>INT</v>
      </c>
      <c r="N109" s="255">
        <f>IF(ISNUMBER(F109),ROUND(F109,0),"")</f>
        <v>0</v>
      </c>
    </row>
    <row r="110" spans="1:14" s="243" customFormat="1" ht="4.3499999999999996" customHeight="1" x14ac:dyDescent="0.15">
      <c r="A110" s="250"/>
      <c r="B110" s="250"/>
      <c r="C110" s="252"/>
      <c r="D110" s="256"/>
      <c r="E110" s="247"/>
      <c r="F110" s="248"/>
      <c r="G110" s="249"/>
    </row>
    <row r="111" spans="1:14" s="243" customFormat="1" ht="30" customHeight="1" x14ac:dyDescent="0.15">
      <c r="A111" s="250" t="s">
        <v>269</v>
      </c>
      <c r="B111" s="251" t="s">
        <v>32</v>
      </c>
      <c r="C111" s="252"/>
      <c r="D111" s="253" t="s">
        <v>275</v>
      </c>
      <c r="F111" s="254">
        <v>0</v>
      </c>
      <c r="G111" s="222" t="str">
        <f>IF(AND(ISBLANK(F111),C111="x",$N$8&gt;0),"Attenzione: domanda a risposta obbligatoria",IF(ISBLANK(F111),"",IF(ISNUMBER(F111),IF(F111-INT(F111)=0,"","  Errore ! Inserire un numero intero senza decimali"),"  Errore ! Inserire un numero intero senza decimali")))</f>
        <v/>
      </c>
      <c r="K111" s="255" t="str">
        <f>LEFT(A111,3)</f>
        <v>WLF</v>
      </c>
      <c r="L111" s="255" t="str">
        <f>RIGHT(A111,3)</f>
        <v>472</v>
      </c>
      <c r="M111" s="255" t="str">
        <f>B111</f>
        <v>INT</v>
      </c>
      <c r="N111" s="255">
        <f>IF(ISNUMBER(F111),ROUND(F111,0),"")</f>
        <v>0</v>
      </c>
    </row>
    <row r="112" spans="1:14" s="243" customFormat="1" ht="4.3499999999999996" customHeight="1" x14ac:dyDescent="0.15">
      <c r="A112" s="250"/>
      <c r="B112" s="250"/>
      <c r="C112" s="252"/>
      <c r="D112" s="256"/>
      <c r="E112" s="247"/>
      <c r="F112" s="248"/>
      <c r="G112" s="249"/>
    </row>
    <row r="113" spans="1:14" s="243" customFormat="1" ht="30" customHeight="1" x14ac:dyDescent="0.15">
      <c r="A113" s="250" t="s">
        <v>270</v>
      </c>
      <c r="B113" s="251" t="s">
        <v>32</v>
      </c>
      <c r="C113" s="252"/>
      <c r="D113" s="253" t="s">
        <v>276</v>
      </c>
      <c r="F113" s="254">
        <v>0</v>
      </c>
      <c r="G113" s="222" t="str">
        <f>IF(AND(ISBLANK(F113),C113="x",$N$8&gt;0),"Attenzione: domanda a risposta obbligatoria",IF(ISBLANK(F113),"",IF(ISNUMBER(F113),IF(F113-INT(F113)=0,"","  Errore ! Inserire un numero intero senza decimali"),"  Errore ! Inserire un numero intero senza decimali")))</f>
        <v/>
      </c>
      <c r="K113" s="255" t="str">
        <f>LEFT(A113,3)</f>
        <v>WLF</v>
      </c>
      <c r="L113" s="255" t="str">
        <f>RIGHT(A113,3)</f>
        <v>471</v>
      </c>
      <c r="M113" s="255" t="str">
        <f>B113</f>
        <v>INT</v>
      </c>
      <c r="N113" s="255">
        <f>IF(ISNUMBER(F113),ROUND(F113,0),"")</f>
        <v>0</v>
      </c>
    </row>
    <row r="114" spans="1:14" s="243" customFormat="1" ht="4.3499999999999996" customHeight="1" x14ac:dyDescent="0.15">
      <c r="A114" s="250"/>
      <c r="B114" s="250"/>
      <c r="D114" s="256"/>
      <c r="E114" s="247"/>
      <c r="F114" s="248"/>
      <c r="G114" s="249"/>
    </row>
    <row r="115" spans="1:14" s="9" customFormat="1" ht="16.5" customHeight="1" x14ac:dyDescent="0.15">
      <c r="A115" s="216" t="s">
        <v>43</v>
      </c>
      <c r="B115" s="216"/>
      <c r="C115" s="216"/>
      <c r="D115" s="217" t="s">
        <v>7</v>
      </c>
      <c r="E115" s="216"/>
      <c r="F115" s="218"/>
      <c r="G115" s="37"/>
    </row>
    <row r="116" spans="1:14" s="9" customFormat="1" ht="4.3499999999999996" customHeight="1" x14ac:dyDescent="0.15">
      <c r="A116" s="23"/>
      <c r="B116" s="23"/>
      <c r="D116" s="22"/>
      <c r="E116" s="11"/>
      <c r="F116" s="18"/>
      <c r="G116" s="37"/>
    </row>
    <row r="117" spans="1:14" s="9" customFormat="1" ht="30" customHeight="1" x14ac:dyDescent="0.15">
      <c r="A117" s="13" t="s">
        <v>56</v>
      </c>
      <c r="B117" s="14" t="s">
        <v>29</v>
      </c>
      <c r="D117" s="8" t="s">
        <v>57</v>
      </c>
      <c r="F117" s="15" t="s">
        <v>411</v>
      </c>
      <c r="G117" s="38" t="str">
        <f>IF(AND(ISBLANK(F117),C117="x",$N$8&gt;0),"Attenzione: domanda a risposta obbligatoria",IF(ISBLANK(F117),"",IF(AND(LEN(F117)=1,OR(UPPER(F117)="N",UPPER(F117)="S")),"",IF(ISBLANK(F117),"","  Errore ! Inserire S o N"))))</f>
        <v/>
      </c>
      <c r="K117" s="16" t="str">
        <f>LEFT(A117,3)</f>
        <v>CPL</v>
      </c>
      <c r="L117" s="16" t="str">
        <f>RIGHT(A117,3)</f>
        <v>194</v>
      </c>
      <c r="M117" s="16" t="str">
        <f>B117</f>
        <v>FLAG</v>
      </c>
      <c r="N117" s="16" t="str">
        <f>IF(AND(LEN(F117)=1,OR(UPPER(F117)="N",UPPER(F117)="S")),UPPER(F117),"")</f>
        <v>S</v>
      </c>
    </row>
    <row r="118" spans="1:14" s="9" customFormat="1" ht="4.3499999999999996" customHeight="1" x14ac:dyDescent="0.15">
      <c r="A118" s="23"/>
      <c r="B118" s="23"/>
      <c r="D118" s="22"/>
      <c r="E118" s="11"/>
      <c r="F118" s="18"/>
      <c r="G118" s="37"/>
    </row>
    <row r="119" spans="1:14" ht="30" customHeight="1" x14ac:dyDescent="0.2">
      <c r="A119" s="13" t="s">
        <v>44</v>
      </c>
      <c r="B119" s="14" t="s">
        <v>29</v>
      </c>
      <c r="C119" s="9"/>
      <c r="D119" s="8" t="s">
        <v>45</v>
      </c>
      <c r="E119" s="9"/>
      <c r="F119" s="15" t="s">
        <v>412</v>
      </c>
      <c r="G119" s="38" t="str">
        <f>IF(OR(ISBLANK(F119),F119="Singola",F119="Associata"),"","  Errore ! Inserire Singola o Associata")</f>
        <v/>
      </c>
      <c r="H119" s="9"/>
      <c r="I119" s="9"/>
      <c r="J119" s="9"/>
      <c r="K119" s="16" t="str">
        <f>LEFT(A119,3)</f>
        <v>CPL</v>
      </c>
      <c r="L119" s="16" t="str">
        <f>RIGHT(A119,3)</f>
        <v>147</v>
      </c>
      <c r="M119" s="16" t="str">
        <f>B119</f>
        <v>FLAG</v>
      </c>
      <c r="N119" s="16" t="str">
        <f>IF(F119="singola","S",IF(F119="associata","N",""))</f>
        <v>S</v>
      </c>
    </row>
    <row r="120" spans="1:14" s="9" customFormat="1" ht="4.3499999999999996" customHeight="1" x14ac:dyDescent="0.15">
      <c r="A120" s="23"/>
      <c r="B120" s="23"/>
      <c r="D120" s="22"/>
      <c r="E120" s="11"/>
      <c r="F120" s="18"/>
      <c r="G120" s="37"/>
    </row>
    <row r="121" spans="1:14" ht="30" customHeight="1" x14ac:dyDescent="0.2">
      <c r="A121" s="13" t="s">
        <v>58</v>
      </c>
      <c r="B121" s="14" t="s">
        <v>35</v>
      </c>
      <c r="C121" s="9"/>
      <c r="D121" s="25" t="s">
        <v>149</v>
      </c>
      <c r="E121" s="9"/>
      <c r="F121" s="221">
        <v>0.19359999999999999</v>
      </c>
      <c r="G121" s="222" t="str">
        <f>IF(AND(ISBLANK(F121),C121="x",$N$8&gt;0),"Attenzione: domanda a risposta obbligatoria",IF(ISBLANK(F121),"",IF(ISNUMBER(F121),IF(F121-ROUND(F121,4)=0,"","  Errore ! Inserire una % con al massimo due valori decimali"),"  Errore ! Inserire una % con al massimo due valori decimali")))</f>
        <v/>
      </c>
      <c r="H121" s="9"/>
      <c r="I121" s="9"/>
      <c r="J121" s="9"/>
      <c r="K121" s="16" t="str">
        <f>LEFT(A121,3)</f>
        <v>CPL</v>
      </c>
      <c r="L121" s="16" t="str">
        <f>RIGHT(A121,3)</f>
        <v>182</v>
      </c>
      <c r="M121" s="16" t="str">
        <f>B121</f>
        <v>PERC</v>
      </c>
      <c r="N121" s="16">
        <f>IF(ISNUMBER(F121),ROUND(F121,4)*100,"")</f>
        <v>19.36</v>
      </c>
    </row>
    <row r="122" spans="1:14" s="9" customFormat="1" ht="4.3499999999999996" customHeight="1" x14ac:dyDescent="0.15">
      <c r="A122" s="23"/>
      <c r="B122" s="23"/>
      <c r="D122" s="22"/>
      <c r="E122" s="11"/>
      <c r="F122" s="18"/>
      <c r="G122" s="37"/>
    </row>
    <row r="123" spans="1:14" ht="16.5" customHeight="1" x14ac:dyDescent="0.25">
      <c r="A123" s="216" t="s">
        <v>46</v>
      </c>
      <c r="B123" s="216"/>
      <c r="C123" s="216"/>
      <c r="D123" s="217" t="s">
        <v>47</v>
      </c>
      <c r="E123" s="216"/>
      <c r="F123" s="218"/>
      <c r="G123" s="53"/>
      <c r="H123" s="9"/>
      <c r="I123" s="9"/>
      <c r="J123" s="9"/>
      <c r="K123" s="9"/>
      <c r="L123" s="9"/>
      <c r="M123" s="9"/>
      <c r="N123" s="9"/>
    </row>
    <row r="124" spans="1:14" s="9" customFormat="1" ht="4.3499999999999996" customHeight="1" x14ac:dyDescent="0.15">
      <c r="A124" s="23"/>
      <c r="B124" s="23"/>
      <c r="D124" s="22"/>
      <c r="E124" s="11"/>
      <c r="F124" s="18"/>
      <c r="G124" s="37"/>
    </row>
    <row r="125" spans="1:14" ht="15" customHeight="1" x14ac:dyDescent="0.25">
      <c r="A125" s="13" t="s">
        <v>48</v>
      </c>
      <c r="B125" s="13" t="s">
        <v>15</v>
      </c>
      <c r="C125" s="9"/>
      <c r="D125" s="11" t="s">
        <v>49</v>
      </c>
      <c r="E125" s="9"/>
      <c r="F125" s="12"/>
      <c r="G125" s="53"/>
      <c r="H125" s="9"/>
      <c r="I125" s="9"/>
      <c r="J125" s="9"/>
      <c r="K125" s="16" t="str">
        <f>LEFT(A125,3)</f>
        <v>INF</v>
      </c>
      <c r="L125" s="16" t="str">
        <f>RIGHT(A125,3)</f>
        <v>209</v>
      </c>
      <c r="M125" s="16" t="str">
        <f>B125</f>
        <v>NOTE</v>
      </c>
      <c r="N125" s="9" t="str">
        <f>IF(ISBLANK(D126),"",LEFT(D126,1500))</f>
        <v/>
      </c>
    </row>
    <row r="126" spans="1:14" ht="45" customHeight="1" x14ac:dyDescent="0.2">
      <c r="A126" s="225"/>
      <c r="B126" s="225"/>
      <c r="C126" s="9"/>
      <c r="D126" s="319"/>
      <c r="E126" s="320"/>
      <c r="F126" s="321"/>
      <c r="G126" s="38" t="str">
        <f>IF(LEN(D126)&gt;1500,"Attenzione, è stato superato il numero massimo di 1500 caratteri","")</f>
        <v/>
      </c>
      <c r="H126" s="9"/>
      <c r="I126" s="9"/>
      <c r="J126" s="9"/>
      <c r="K126" s="9"/>
      <c r="L126" s="9"/>
      <c r="M126" s="9"/>
      <c r="N126" s="9"/>
    </row>
    <row r="127" spans="1:14" s="9" customFormat="1" ht="4.3499999999999996" customHeight="1" x14ac:dyDescent="0.15">
      <c r="A127" s="23"/>
      <c r="B127" s="23"/>
      <c r="D127" s="22"/>
      <c r="E127" s="11"/>
      <c r="F127" s="18"/>
      <c r="G127" s="37"/>
    </row>
    <row r="128" spans="1:14" ht="15" customHeight="1" x14ac:dyDescent="0.25">
      <c r="A128" s="13" t="s">
        <v>50</v>
      </c>
      <c r="B128" s="13" t="s">
        <v>15</v>
      </c>
      <c r="C128" s="9"/>
      <c r="D128" s="11" t="s">
        <v>51</v>
      </c>
      <c r="E128" s="9"/>
      <c r="F128" s="12"/>
      <c r="G128" s="53"/>
      <c r="H128" s="9"/>
      <c r="I128" s="9"/>
      <c r="J128" s="9"/>
      <c r="K128" s="16" t="str">
        <f>LEFT(A128,3)</f>
        <v>INF</v>
      </c>
      <c r="L128" s="16" t="str">
        <f>RIGHT(A128,3)</f>
        <v>127</v>
      </c>
      <c r="M128" s="16" t="str">
        <f>B128</f>
        <v>NOTE</v>
      </c>
      <c r="N128" s="9" t="str">
        <f>IF(ISBLANK(D129),"",LEFT(D129,1500))</f>
        <v/>
      </c>
    </row>
    <row r="129" spans="1:14" ht="45" customHeight="1" x14ac:dyDescent="0.2">
      <c r="A129" s="225"/>
      <c r="B129" s="225"/>
      <c r="C129" s="9"/>
      <c r="D129" s="319"/>
      <c r="E129" s="320"/>
      <c r="F129" s="321"/>
      <c r="G129" s="38" t="str">
        <f>IF(LEN(D129)&gt;1500,"Attenzione, è stato superato il numero massimo di 1500 caratteri","")</f>
        <v/>
      </c>
      <c r="H129" s="9"/>
      <c r="I129" s="9"/>
      <c r="J129" s="9"/>
      <c r="K129" s="32" t="s">
        <v>16</v>
      </c>
      <c r="L129" s="9"/>
      <c r="M129" s="9"/>
      <c r="N129" s="9"/>
    </row>
    <row r="130" spans="1:14" s="58" customFormat="1" ht="24.95" customHeight="1" x14ac:dyDescent="0.2">
      <c r="A130" s="231" t="s">
        <v>378</v>
      </c>
      <c r="B130" s="232"/>
      <c r="C130" s="233"/>
      <c r="D130" s="233"/>
      <c r="E130" s="233"/>
      <c r="F130" s="233"/>
    </row>
    <row r="131" spans="1:14" x14ac:dyDescent="0.2">
      <c r="A131" s="231" t="s">
        <v>379</v>
      </c>
      <c r="B131" s="34"/>
      <c r="H131" s="9"/>
      <c r="I131" s="219"/>
      <c r="J131" s="31"/>
    </row>
    <row r="132" spans="1:14" s="58" customFormat="1" ht="24.95" customHeight="1" x14ac:dyDescent="0.2">
      <c r="A132" s="231" t="s">
        <v>405</v>
      </c>
      <c r="B132" s="232"/>
      <c r="C132" s="233"/>
      <c r="D132" s="233"/>
      <c r="E132" s="233"/>
      <c r="F132" s="233"/>
    </row>
    <row r="133" spans="1:14" x14ac:dyDescent="0.2">
      <c r="A133" s="257" t="s">
        <v>406</v>
      </c>
    </row>
    <row r="134" spans="1:14" s="58" customFormat="1" ht="24.95" customHeight="1" x14ac:dyDescent="0.2">
      <c r="A134" s="231" t="s">
        <v>407</v>
      </c>
      <c r="B134" s="232"/>
      <c r="C134" s="233"/>
      <c r="D134" s="233"/>
      <c r="E134" s="233"/>
      <c r="F134" s="233"/>
    </row>
    <row r="135" spans="1:14" s="58" customFormat="1" ht="24.95" customHeight="1" x14ac:dyDescent="0.2">
      <c r="A135" s="231" t="s">
        <v>408</v>
      </c>
      <c r="B135" s="232"/>
      <c r="C135" s="233"/>
      <c r="D135" s="233"/>
      <c r="E135" s="233"/>
      <c r="F135" s="233"/>
    </row>
    <row r="136" spans="1:14" x14ac:dyDescent="0.2">
      <c r="A136" s="257" t="s">
        <v>380</v>
      </c>
    </row>
    <row r="137" spans="1:14" s="58" customFormat="1" ht="24.95" customHeight="1" x14ac:dyDescent="0.2">
      <c r="A137" s="231" t="s">
        <v>409</v>
      </c>
      <c r="B137" s="232"/>
      <c r="C137" s="233"/>
      <c r="D137" s="233"/>
      <c r="E137" s="233"/>
      <c r="F137" s="233"/>
    </row>
    <row r="138" spans="1:14" s="58" customFormat="1" ht="24.95" customHeight="1" x14ac:dyDescent="0.2">
      <c r="A138" s="231" t="s">
        <v>410</v>
      </c>
      <c r="B138" s="232"/>
      <c r="C138" s="233"/>
      <c r="D138" s="233"/>
      <c r="E138" s="233"/>
      <c r="F138" s="233"/>
    </row>
    <row r="139" spans="1:14" x14ac:dyDescent="0.2">
      <c r="A139" s="257" t="s">
        <v>381</v>
      </c>
    </row>
  </sheetData>
  <sheetProtection algorithmName="SHA-512" hashValue="MjxqCp9c0NqflkARE0c0M2PJO0oTycfidO8+ufaZHiahN7jAvY0jxRVajmL6XnRUv43T6BjYzMq8Z75B+LoZ2g==" saltValue="/zBUX1KlUmXB0+I8UBDCRg==" spinCount="100000" sheet="1" formatColumns="0" selectLockedCells="1"/>
  <dataConsolidate/>
  <mergeCells count="4">
    <mergeCell ref="D129:F129"/>
    <mergeCell ref="G2:G3"/>
    <mergeCell ref="G5:G6"/>
    <mergeCell ref="D126:F126"/>
  </mergeCells>
  <dataValidations count="7">
    <dataValidation type="list" showInputMessage="1" showErrorMessage="1" errorTitle="Errore di digitazione" error="Digitare 'Singola' o 'Associata' o lasciare in bianco" sqref="F119 IS119 SO119 ACK119 AMG119 AWC119 BFY119 BPU119 BZQ119 CJM119 CTI119 DDE119 DNA119 DWW119 EGS119 EQO119 FAK119 FKG119 FUC119 GDY119 GNU119 GXQ119 HHM119 HRI119 IBE119 ILA119 IUW119 JES119 JOO119 JYK119 KIG119 KSC119 LBY119 LLU119 LVQ119 MFM119 MPI119 MZE119 NJA119 NSW119 OCS119 OMO119 OWK119 PGG119 PQC119 PZY119 QJU119 QTQ119 RDM119 RNI119 RXE119 SHA119 SQW119 TAS119 TKO119 TUK119 UEG119 UOC119 UXY119 VHU119 VRQ119 WBM119 WLI119 WVE119 F65657 IS65657 SO65657 ACK65657 AMG65657 AWC65657 BFY65657 BPU65657 BZQ65657 CJM65657 CTI65657 DDE65657 DNA65657 DWW65657 EGS65657 EQO65657 FAK65657 FKG65657 FUC65657 GDY65657 GNU65657 GXQ65657 HHM65657 HRI65657 IBE65657 ILA65657 IUW65657 JES65657 JOO65657 JYK65657 KIG65657 KSC65657 LBY65657 LLU65657 LVQ65657 MFM65657 MPI65657 MZE65657 NJA65657 NSW65657 OCS65657 OMO65657 OWK65657 PGG65657 PQC65657 PZY65657 QJU65657 QTQ65657 RDM65657 RNI65657 RXE65657 SHA65657 SQW65657 TAS65657 TKO65657 TUK65657 UEG65657 UOC65657 UXY65657 VHU65657 VRQ65657 WBM65657 WLI65657 WVE65657 F131193 IS131193 SO131193 ACK131193 AMG131193 AWC131193 BFY131193 BPU131193 BZQ131193 CJM131193 CTI131193 DDE131193 DNA131193 DWW131193 EGS131193 EQO131193 FAK131193 FKG131193 FUC131193 GDY131193 GNU131193 GXQ131193 HHM131193 HRI131193 IBE131193 ILA131193 IUW131193 JES131193 JOO131193 JYK131193 KIG131193 KSC131193 LBY131193 LLU131193 LVQ131193 MFM131193 MPI131193 MZE131193 NJA131193 NSW131193 OCS131193 OMO131193 OWK131193 PGG131193 PQC131193 PZY131193 QJU131193 QTQ131193 RDM131193 RNI131193 RXE131193 SHA131193 SQW131193 TAS131193 TKO131193 TUK131193 UEG131193 UOC131193 UXY131193 VHU131193 VRQ131193 WBM131193 WLI131193 WVE131193 F196729 IS196729 SO196729 ACK196729 AMG196729 AWC196729 BFY196729 BPU196729 BZQ196729 CJM196729 CTI196729 DDE196729 DNA196729 DWW196729 EGS196729 EQO196729 FAK196729 FKG196729 FUC196729 GDY196729 GNU196729 GXQ196729 HHM196729 HRI196729 IBE196729 ILA196729 IUW196729 JES196729 JOO196729 JYK196729 KIG196729 KSC196729 LBY196729 LLU196729 LVQ196729 MFM196729 MPI196729 MZE196729 NJA196729 NSW196729 OCS196729 OMO196729 OWK196729 PGG196729 PQC196729 PZY196729 QJU196729 QTQ196729 RDM196729 RNI196729 RXE196729 SHA196729 SQW196729 TAS196729 TKO196729 TUK196729 UEG196729 UOC196729 UXY196729 VHU196729 VRQ196729 WBM196729 WLI196729 WVE196729 F262265 IS262265 SO262265 ACK262265 AMG262265 AWC262265 BFY262265 BPU262265 BZQ262265 CJM262265 CTI262265 DDE262265 DNA262265 DWW262265 EGS262265 EQO262265 FAK262265 FKG262265 FUC262265 GDY262265 GNU262265 GXQ262265 HHM262265 HRI262265 IBE262265 ILA262265 IUW262265 JES262265 JOO262265 JYK262265 KIG262265 KSC262265 LBY262265 LLU262265 LVQ262265 MFM262265 MPI262265 MZE262265 NJA262265 NSW262265 OCS262265 OMO262265 OWK262265 PGG262265 PQC262265 PZY262265 QJU262265 QTQ262265 RDM262265 RNI262265 RXE262265 SHA262265 SQW262265 TAS262265 TKO262265 TUK262265 UEG262265 UOC262265 UXY262265 VHU262265 VRQ262265 WBM262265 WLI262265 WVE262265 F327801 IS327801 SO327801 ACK327801 AMG327801 AWC327801 BFY327801 BPU327801 BZQ327801 CJM327801 CTI327801 DDE327801 DNA327801 DWW327801 EGS327801 EQO327801 FAK327801 FKG327801 FUC327801 GDY327801 GNU327801 GXQ327801 HHM327801 HRI327801 IBE327801 ILA327801 IUW327801 JES327801 JOO327801 JYK327801 KIG327801 KSC327801 LBY327801 LLU327801 LVQ327801 MFM327801 MPI327801 MZE327801 NJA327801 NSW327801 OCS327801 OMO327801 OWK327801 PGG327801 PQC327801 PZY327801 QJU327801 QTQ327801 RDM327801 RNI327801 RXE327801 SHA327801 SQW327801 TAS327801 TKO327801 TUK327801 UEG327801 UOC327801 UXY327801 VHU327801 VRQ327801 WBM327801 WLI327801 WVE327801 F393337 IS393337 SO393337 ACK393337 AMG393337 AWC393337 BFY393337 BPU393337 BZQ393337 CJM393337 CTI393337 DDE393337 DNA393337 DWW393337 EGS393337 EQO393337 FAK393337 FKG393337 FUC393337 GDY393337 GNU393337 GXQ393337 HHM393337 HRI393337 IBE393337 ILA393337 IUW393337 JES393337 JOO393337 JYK393337 KIG393337 KSC393337 LBY393337 LLU393337 LVQ393337 MFM393337 MPI393337 MZE393337 NJA393337 NSW393337 OCS393337 OMO393337 OWK393337 PGG393337 PQC393337 PZY393337 QJU393337 QTQ393337 RDM393337 RNI393337 RXE393337 SHA393337 SQW393337 TAS393337 TKO393337 TUK393337 UEG393337 UOC393337 UXY393337 VHU393337 VRQ393337 WBM393337 WLI393337 WVE393337 F458873 IS458873 SO458873 ACK458873 AMG458873 AWC458873 BFY458873 BPU458873 BZQ458873 CJM458873 CTI458873 DDE458873 DNA458873 DWW458873 EGS458873 EQO458873 FAK458873 FKG458873 FUC458873 GDY458873 GNU458873 GXQ458873 HHM458873 HRI458873 IBE458873 ILA458873 IUW458873 JES458873 JOO458873 JYK458873 KIG458873 KSC458873 LBY458873 LLU458873 LVQ458873 MFM458873 MPI458873 MZE458873 NJA458873 NSW458873 OCS458873 OMO458873 OWK458873 PGG458873 PQC458873 PZY458873 QJU458873 QTQ458873 RDM458873 RNI458873 RXE458873 SHA458873 SQW458873 TAS458873 TKO458873 TUK458873 UEG458873 UOC458873 UXY458873 VHU458873 VRQ458873 WBM458873 WLI458873 WVE458873 F524409 IS524409 SO524409 ACK524409 AMG524409 AWC524409 BFY524409 BPU524409 BZQ524409 CJM524409 CTI524409 DDE524409 DNA524409 DWW524409 EGS524409 EQO524409 FAK524409 FKG524409 FUC524409 GDY524409 GNU524409 GXQ524409 HHM524409 HRI524409 IBE524409 ILA524409 IUW524409 JES524409 JOO524409 JYK524409 KIG524409 KSC524409 LBY524409 LLU524409 LVQ524409 MFM524409 MPI524409 MZE524409 NJA524409 NSW524409 OCS524409 OMO524409 OWK524409 PGG524409 PQC524409 PZY524409 QJU524409 QTQ524409 RDM524409 RNI524409 RXE524409 SHA524409 SQW524409 TAS524409 TKO524409 TUK524409 UEG524409 UOC524409 UXY524409 VHU524409 VRQ524409 WBM524409 WLI524409 WVE524409 F589945 IS589945 SO589945 ACK589945 AMG589945 AWC589945 BFY589945 BPU589945 BZQ589945 CJM589945 CTI589945 DDE589945 DNA589945 DWW589945 EGS589945 EQO589945 FAK589945 FKG589945 FUC589945 GDY589945 GNU589945 GXQ589945 HHM589945 HRI589945 IBE589945 ILA589945 IUW589945 JES589945 JOO589945 JYK589945 KIG589945 KSC589945 LBY589945 LLU589945 LVQ589945 MFM589945 MPI589945 MZE589945 NJA589945 NSW589945 OCS589945 OMO589945 OWK589945 PGG589945 PQC589945 PZY589945 QJU589945 QTQ589945 RDM589945 RNI589945 RXE589945 SHA589945 SQW589945 TAS589945 TKO589945 TUK589945 UEG589945 UOC589945 UXY589945 VHU589945 VRQ589945 WBM589945 WLI589945 WVE589945 F655481 IS655481 SO655481 ACK655481 AMG655481 AWC655481 BFY655481 BPU655481 BZQ655481 CJM655481 CTI655481 DDE655481 DNA655481 DWW655481 EGS655481 EQO655481 FAK655481 FKG655481 FUC655481 GDY655481 GNU655481 GXQ655481 HHM655481 HRI655481 IBE655481 ILA655481 IUW655481 JES655481 JOO655481 JYK655481 KIG655481 KSC655481 LBY655481 LLU655481 LVQ655481 MFM655481 MPI655481 MZE655481 NJA655481 NSW655481 OCS655481 OMO655481 OWK655481 PGG655481 PQC655481 PZY655481 QJU655481 QTQ655481 RDM655481 RNI655481 RXE655481 SHA655481 SQW655481 TAS655481 TKO655481 TUK655481 UEG655481 UOC655481 UXY655481 VHU655481 VRQ655481 WBM655481 WLI655481 WVE655481 F721017 IS721017 SO721017 ACK721017 AMG721017 AWC721017 BFY721017 BPU721017 BZQ721017 CJM721017 CTI721017 DDE721017 DNA721017 DWW721017 EGS721017 EQO721017 FAK721017 FKG721017 FUC721017 GDY721017 GNU721017 GXQ721017 HHM721017 HRI721017 IBE721017 ILA721017 IUW721017 JES721017 JOO721017 JYK721017 KIG721017 KSC721017 LBY721017 LLU721017 LVQ721017 MFM721017 MPI721017 MZE721017 NJA721017 NSW721017 OCS721017 OMO721017 OWK721017 PGG721017 PQC721017 PZY721017 QJU721017 QTQ721017 RDM721017 RNI721017 RXE721017 SHA721017 SQW721017 TAS721017 TKO721017 TUK721017 UEG721017 UOC721017 UXY721017 VHU721017 VRQ721017 WBM721017 WLI721017 WVE721017 F786553 IS786553 SO786553 ACK786553 AMG786553 AWC786553 BFY786553 BPU786553 BZQ786553 CJM786553 CTI786553 DDE786553 DNA786553 DWW786553 EGS786553 EQO786553 FAK786553 FKG786553 FUC786553 GDY786553 GNU786553 GXQ786553 HHM786553 HRI786553 IBE786553 ILA786553 IUW786553 JES786553 JOO786553 JYK786553 KIG786553 KSC786553 LBY786553 LLU786553 LVQ786553 MFM786553 MPI786553 MZE786553 NJA786553 NSW786553 OCS786553 OMO786553 OWK786553 PGG786553 PQC786553 PZY786553 QJU786553 QTQ786553 RDM786553 RNI786553 RXE786553 SHA786553 SQW786553 TAS786553 TKO786553 TUK786553 UEG786553 UOC786553 UXY786553 VHU786553 VRQ786553 WBM786553 WLI786553 WVE786553 F852089 IS852089 SO852089 ACK852089 AMG852089 AWC852089 BFY852089 BPU852089 BZQ852089 CJM852089 CTI852089 DDE852089 DNA852089 DWW852089 EGS852089 EQO852089 FAK852089 FKG852089 FUC852089 GDY852089 GNU852089 GXQ852089 HHM852089 HRI852089 IBE852089 ILA852089 IUW852089 JES852089 JOO852089 JYK852089 KIG852089 KSC852089 LBY852089 LLU852089 LVQ852089 MFM852089 MPI852089 MZE852089 NJA852089 NSW852089 OCS852089 OMO852089 OWK852089 PGG852089 PQC852089 PZY852089 QJU852089 QTQ852089 RDM852089 RNI852089 RXE852089 SHA852089 SQW852089 TAS852089 TKO852089 TUK852089 UEG852089 UOC852089 UXY852089 VHU852089 VRQ852089 WBM852089 WLI852089 WVE852089 F917625 IS917625 SO917625 ACK917625 AMG917625 AWC917625 BFY917625 BPU917625 BZQ917625 CJM917625 CTI917625 DDE917625 DNA917625 DWW917625 EGS917625 EQO917625 FAK917625 FKG917625 FUC917625 GDY917625 GNU917625 GXQ917625 HHM917625 HRI917625 IBE917625 ILA917625 IUW917625 JES917625 JOO917625 JYK917625 KIG917625 KSC917625 LBY917625 LLU917625 LVQ917625 MFM917625 MPI917625 MZE917625 NJA917625 NSW917625 OCS917625 OMO917625 OWK917625 PGG917625 PQC917625 PZY917625 QJU917625 QTQ917625 RDM917625 RNI917625 RXE917625 SHA917625 SQW917625 TAS917625 TKO917625 TUK917625 UEG917625 UOC917625 UXY917625 VHU917625 VRQ917625 WBM917625 WLI917625 WVE917625 F983161 IS983161 SO983161 ACK983161 AMG983161 AWC983161 BFY983161 BPU983161 BZQ983161 CJM983161 CTI983161 DDE983161 DNA983161 DWW983161 EGS983161 EQO983161 FAK983161 FKG983161 FUC983161 GDY983161 GNU983161 GXQ983161 HHM983161 HRI983161 IBE983161 ILA983161 IUW983161 JES983161 JOO983161 JYK983161 KIG983161 KSC983161 LBY983161 LLU983161 LVQ983161 MFM983161 MPI983161 MZE983161 NJA983161 NSW983161 OCS983161 OMO983161 OWK983161 PGG983161 PQC983161 PZY983161 QJU983161 QTQ983161 RDM983161 RNI983161 RXE983161 SHA983161 SQW983161 TAS983161 TKO983161 TUK983161 UEG983161 UOC983161 UXY983161 VHU983161 VRQ983161 WBM983161 WLI983161 WVE983161">
      <formula1>"Singola,Associata"</formula1>
    </dataValidation>
    <dataValidation type="list" allowBlank="1" showDropDown="1" showInputMessage="1" showErrorMessage="1" errorTitle="Errore di digitazione" error="Digitare 'S' o 'N' o lasciare in bianco" sqref="F117 IS117 SO117 ACK117 AMG117 AWC117 BFY117 BPU117 BZQ117 CJM117 CTI117 DDE117 DNA117 DWW117 EGS117 EQO117 FAK117 FKG117 FUC117 GDY117 GNU117 GXQ117 HHM117 HRI117 IBE117 ILA117 IUW117 JES117 JOO117 JYK117 KIG117 KSC117 LBY117 LLU117 LVQ117 MFM117 MPI117 MZE117 NJA117 NSW117 OCS117 OMO117 OWK117 PGG117 PQC117 PZY117 QJU117 QTQ117 RDM117 RNI117 RXE117 SHA117 SQW117 TAS117 TKO117 TUK117 UEG117 UOC117 UXY117 VHU117 VRQ117 WBM117 WLI117 WVE117 F65655 IS65655 SO65655 ACK65655 AMG65655 AWC65655 BFY65655 BPU65655 BZQ65655 CJM65655 CTI65655 DDE65655 DNA65655 DWW65655 EGS65655 EQO65655 FAK65655 FKG65655 FUC65655 GDY65655 GNU65655 GXQ65655 HHM65655 HRI65655 IBE65655 ILA65655 IUW65655 JES65655 JOO65655 JYK65655 KIG65655 KSC65655 LBY65655 LLU65655 LVQ65655 MFM65655 MPI65655 MZE65655 NJA65655 NSW65655 OCS65655 OMO65655 OWK65655 PGG65655 PQC65655 PZY65655 QJU65655 QTQ65655 RDM65655 RNI65655 RXE65655 SHA65655 SQW65655 TAS65655 TKO65655 TUK65655 UEG65655 UOC65655 UXY65655 VHU65655 VRQ65655 WBM65655 WLI65655 WVE65655 F131191 IS131191 SO131191 ACK131191 AMG131191 AWC131191 BFY131191 BPU131191 BZQ131191 CJM131191 CTI131191 DDE131191 DNA131191 DWW131191 EGS131191 EQO131191 FAK131191 FKG131191 FUC131191 GDY131191 GNU131191 GXQ131191 HHM131191 HRI131191 IBE131191 ILA131191 IUW131191 JES131191 JOO131191 JYK131191 KIG131191 KSC131191 LBY131191 LLU131191 LVQ131191 MFM131191 MPI131191 MZE131191 NJA131191 NSW131191 OCS131191 OMO131191 OWK131191 PGG131191 PQC131191 PZY131191 QJU131191 QTQ131191 RDM131191 RNI131191 RXE131191 SHA131191 SQW131191 TAS131191 TKO131191 TUK131191 UEG131191 UOC131191 UXY131191 VHU131191 VRQ131191 WBM131191 WLI131191 WVE131191 F196727 IS196727 SO196727 ACK196727 AMG196727 AWC196727 BFY196727 BPU196727 BZQ196727 CJM196727 CTI196727 DDE196727 DNA196727 DWW196727 EGS196727 EQO196727 FAK196727 FKG196727 FUC196727 GDY196727 GNU196727 GXQ196727 HHM196727 HRI196727 IBE196727 ILA196727 IUW196727 JES196727 JOO196727 JYK196727 KIG196727 KSC196727 LBY196727 LLU196727 LVQ196727 MFM196727 MPI196727 MZE196727 NJA196727 NSW196727 OCS196727 OMO196727 OWK196727 PGG196727 PQC196727 PZY196727 QJU196727 QTQ196727 RDM196727 RNI196727 RXE196727 SHA196727 SQW196727 TAS196727 TKO196727 TUK196727 UEG196727 UOC196727 UXY196727 VHU196727 VRQ196727 WBM196727 WLI196727 WVE196727 F262263 IS262263 SO262263 ACK262263 AMG262263 AWC262263 BFY262263 BPU262263 BZQ262263 CJM262263 CTI262263 DDE262263 DNA262263 DWW262263 EGS262263 EQO262263 FAK262263 FKG262263 FUC262263 GDY262263 GNU262263 GXQ262263 HHM262263 HRI262263 IBE262263 ILA262263 IUW262263 JES262263 JOO262263 JYK262263 KIG262263 KSC262263 LBY262263 LLU262263 LVQ262263 MFM262263 MPI262263 MZE262263 NJA262263 NSW262263 OCS262263 OMO262263 OWK262263 PGG262263 PQC262263 PZY262263 QJU262263 QTQ262263 RDM262263 RNI262263 RXE262263 SHA262263 SQW262263 TAS262263 TKO262263 TUK262263 UEG262263 UOC262263 UXY262263 VHU262263 VRQ262263 WBM262263 WLI262263 WVE262263 F327799 IS327799 SO327799 ACK327799 AMG327799 AWC327799 BFY327799 BPU327799 BZQ327799 CJM327799 CTI327799 DDE327799 DNA327799 DWW327799 EGS327799 EQO327799 FAK327799 FKG327799 FUC327799 GDY327799 GNU327799 GXQ327799 HHM327799 HRI327799 IBE327799 ILA327799 IUW327799 JES327799 JOO327799 JYK327799 KIG327799 KSC327799 LBY327799 LLU327799 LVQ327799 MFM327799 MPI327799 MZE327799 NJA327799 NSW327799 OCS327799 OMO327799 OWK327799 PGG327799 PQC327799 PZY327799 QJU327799 QTQ327799 RDM327799 RNI327799 RXE327799 SHA327799 SQW327799 TAS327799 TKO327799 TUK327799 UEG327799 UOC327799 UXY327799 VHU327799 VRQ327799 WBM327799 WLI327799 WVE327799 F393335 IS393335 SO393335 ACK393335 AMG393335 AWC393335 BFY393335 BPU393335 BZQ393335 CJM393335 CTI393335 DDE393335 DNA393335 DWW393335 EGS393335 EQO393335 FAK393335 FKG393335 FUC393335 GDY393335 GNU393335 GXQ393335 HHM393335 HRI393335 IBE393335 ILA393335 IUW393335 JES393335 JOO393335 JYK393335 KIG393335 KSC393335 LBY393335 LLU393335 LVQ393335 MFM393335 MPI393335 MZE393335 NJA393335 NSW393335 OCS393335 OMO393335 OWK393335 PGG393335 PQC393335 PZY393335 QJU393335 QTQ393335 RDM393335 RNI393335 RXE393335 SHA393335 SQW393335 TAS393335 TKO393335 TUK393335 UEG393335 UOC393335 UXY393335 VHU393335 VRQ393335 WBM393335 WLI393335 WVE393335 F458871 IS458871 SO458871 ACK458871 AMG458871 AWC458871 BFY458871 BPU458871 BZQ458871 CJM458871 CTI458871 DDE458871 DNA458871 DWW458871 EGS458871 EQO458871 FAK458871 FKG458871 FUC458871 GDY458871 GNU458871 GXQ458871 HHM458871 HRI458871 IBE458871 ILA458871 IUW458871 JES458871 JOO458871 JYK458871 KIG458871 KSC458871 LBY458871 LLU458871 LVQ458871 MFM458871 MPI458871 MZE458871 NJA458871 NSW458871 OCS458871 OMO458871 OWK458871 PGG458871 PQC458871 PZY458871 QJU458871 QTQ458871 RDM458871 RNI458871 RXE458871 SHA458871 SQW458871 TAS458871 TKO458871 TUK458871 UEG458871 UOC458871 UXY458871 VHU458871 VRQ458871 WBM458871 WLI458871 WVE458871 F524407 IS524407 SO524407 ACK524407 AMG524407 AWC524407 BFY524407 BPU524407 BZQ524407 CJM524407 CTI524407 DDE524407 DNA524407 DWW524407 EGS524407 EQO524407 FAK524407 FKG524407 FUC524407 GDY524407 GNU524407 GXQ524407 HHM524407 HRI524407 IBE524407 ILA524407 IUW524407 JES524407 JOO524407 JYK524407 KIG524407 KSC524407 LBY524407 LLU524407 LVQ524407 MFM524407 MPI524407 MZE524407 NJA524407 NSW524407 OCS524407 OMO524407 OWK524407 PGG524407 PQC524407 PZY524407 QJU524407 QTQ524407 RDM524407 RNI524407 RXE524407 SHA524407 SQW524407 TAS524407 TKO524407 TUK524407 UEG524407 UOC524407 UXY524407 VHU524407 VRQ524407 WBM524407 WLI524407 WVE524407 F589943 IS589943 SO589943 ACK589943 AMG589943 AWC589943 BFY589943 BPU589943 BZQ589943 CJM589943 CTI589943 DDE589943 DNA589943 DWW589943 EGS589943 EQO589943 FAK589943 FKG589943 FUC589943 GDY589943 GNU589943 GXQ589943 HHM589943 HRI589943 IBE589943 ILA589943 IUW589943 JES589943 JOO589943 JYK589943 KIG589943 KSC589943 LBY589943 LLU589943 LVQ589943 MFM589943 MPI589943 MZE589943 NJA589943 NSW589943 OCS589943 OMO589943 OWK589943 PGG589943 PQC589943 PZY589943 QJU589943 QTQ589943 RDM589943 RNI589943 RXE589943 SHA589943 SQW589943 TAS589943 TKO589943 TUK589943 UEG589943 UOC589943 UXY589943 VHU589943 VRQ589943 WBM589943 WLI589943 WVE589943 F655479 IS655479 SO655479 ACK655479 AMG655479 AWC655479 BFY655479 BPU655479 BZQ655479 CJM655479 CTI655479 DDE655479 DNA655479 DWW655479 EGS655479 EQO655479 FAK655479 FKG655479 FUC655479 GDY655479 GNU655479 GXQ655479 HHM655479 HRI655479 IBE655479 ILA655479 IUW655479 JES655479 JOO655479 JYK655479 KIG655479 KSC655479 LBY655479 LLU655479 LVQ655479 MFM655479 MPI655479 MZE655479 NJA655479 NSW655479 OCS655479 OMO655479 OWK655479 PGG655479 PQC655479 PZY655479 QJU655479 QTQ655479 RDM655479 RNI655479 RXE655479 SHA655479 SQW655479 TAS655479 TKO655479 TUK655479 UEG655479 UOC655479 UXY655479 VHU655479 VRQ655479 WBM655479 WLI655479 WVE655479 F721015 IS721015 SO721015 ACK721015 AMG721015 AWC721015 BFY721015 BPU721015 BZQ721015 CJM721015 CTI721015 DDE721015 DNA721015 DWW721015 EGS721015 EQO721015 FAK721015 FKG721015 FUC721015 GDY721015 GNU721015 GXQ721015 HHM721015 HRI721015 IBE721015 ILA721015 IUW721015 JES721015 JOO721015 JYK721015 KIG721015 KSC721015 LBY721015 LLU721015 LVQ721015 MFM721015 MPI721015 MZE721015 NJA721015 NSW721015 OCS721015 OMO721015 OWK721015 PGG721015 PQC721015 PZY721015 QJU721015 QTQ721015 RDM721015 RNI721015 RXE721015 SHA721015 SQW721015 TAS721015 TKO721015 TUK721015 UEG721015 UOC721015 UXY721015 VHU721015 VRQ721015 WBM721015 WLI721015 WVE721015 F786551 IS786551 SO786551 ACK786551 AMG786551 AWC786551 BFY786551 BPU786551 BZQ786551 CJM786551 CTI786551 DDE786551 DNA786551 DWW786551 EGS786551 EQO786551 FAK786551 FKG786551 FUC786551 GDY786551 GNU786551 GXQ786551 HHM786551 HRI786551 IBE786551 ILA786551 IUW786551 JES786551 JOO786551 JYK786551 KIG786551 KSC786551 LBY786551 LLU786551 LVQ786551 MFM786551 MPI786551 MZE786551 NJA786551 NSW786551 OCS786551 OMO786551 OWK786551 PGG786551 PQC786551 PZY786551 QJU786551 QTQ786551 RDM786551 RNI786551 RXE786551 SHA786551 SQW786551 TAS786551 TKO786551 TUK786551 UEG786551 UOC786551 UXY786551 VHU786551 VRQ786551 WBM786551 WLI786551 WVE786551 F852087 IS852087 SO852087 ACK852087 AMG852087 AWC852087 BFY852087 BPU852087 BZQ852087 CJM852087 CTI852087 DDE852087 DNA852087 DWW852087 EGS852087 EQO852087 FAK852087 FKG852087 FUC852087 GDY852087 GNU852087 GXQ852087 HHM852087 HRI852087 IBE852087 ILA852087 IUW852087 JES852087 JOO852087 JYK852087 KIG852087 KSC852087 LBY852087 LLU852087 LVQ852087 MFM852087 MPI852087 MZE852087 NJA852087 NSW852087 OCS852087 OMO852087 OWK852087 PGG852087 PQC852087 PZY852087 QJU852087 QTQ852087 RDM852087 RNI852087 RXE852087 SHA852087 SQW852087 TAS852087 TKO852087 TUK852087 UEG852087 UOC852087 UXY852087 VHU852087 VRQ852087 WBM852087 WLI852087 WVE852087 F917623 IS917623 SO917623 ACK917623 AMG917623 AWC917623 BFY917623 BPU917623 BZQ917623 CJM917623 CTI917623 DDE917623 DNA917623 DWW917623 EGS917623 EQO917623 FAK917623 FKG917623 FUC917623 GDY917623 GNU917623 GXQ917623 HHM917623 HRI917623 IBE917623 ILA917623 IUW917623 JES917623 JOO917623 JYK917623 KIG917623 KSC917623 LBY917623 LLU917623 LVQ917623 MFM917623 MPI917623 MZE917623 NJA917623 NSW917623 OCS917623 OMO917623 OWK917623 PGG917623 PQC917623 PZY917623 QJU917623 QTQ917623 RDM917623 RNI917623 RXE917623 SHA917623 SQW917623 TAS917623 TKO917623 TUK917623 UEG917623 UOC917623 UXY917623 VHU917623 VRQ917623 WBM917623 WLI917623 WVE917623 F983159 IS983159 SO983159 ACK983159 AMG983159 AWC983159 BFY983159 BPU983159 BZQ983159 CJM983159 CTI983159 DDE983159 DNA983159 DWW983159 EGS983159 EQO983159 FAK983159 FKG983159 FUC983159 GDY983159 GNU983159 GXQ983159 HHM983159 HRI983159 IBE983159 ILA983159 IUW983159 JES983159 JOO983159 JYK983159 KIG983159 KSC983159 LBY983159 LLU983159 LVQ983159 MFM983159 MPI983159 MZE983159 NJA983159 NSW983159 OCS983159 OMO983159 OWK983159 PGG983159 PQC983159 PZY983159 QJU983159 QTQ983159 RDM983159 RNI983159 RXE983159 SHA983159 SQW983159 TAS983159 TKO983159 TUK983159 UEG983159 UOC983159 UXY983159 VHU983159 VRQ983159 WBM983159 WLI983159 WVE983159 F83 IS83 SO83 ACK83 AMG83 AWC83 BFY83 BPU83 BZQ83 CJM83 CTI83 DDE83 DNA83 DWW83 EGS83 EQO83 FAK83 FKG83 FUC83 GDY83 GNU83 GXQ83 HHM83 HRI83 IBE83 ILA83 IUW83 JES83 JOO83 JYK83 KIG83 KSC83 LBY83 LLU83 LVQ83 MFM83 MPI83 MZE83 NJA83 NSW83 OCS83 OMO83 OWK83 PGG83 PQC83 PZY83 QJU83 QTQ83 RDM83 RNI83 RXE83 SHA83 SQW83 TAS83 TKO83 TUK83 UEG83 UOC83 UXY83 VHU83 VRQ83 WBM83 WLI83 WVE83 F65621 IS65621 SO65621 ACK65621 AMG65621 AWC65621 BFY65621 BPU65621 BZQ65621 CJM65621 CTI65621 DDE65621 DNA65621 DWW65621 EGS65621 EQO65621 FAK65621 FKG65621 FUC65621 GDY65621 GNU65621 GXQ65621 HHM65621 HRI65621 IBE65621 ILA65621 IUW65621 JES65621 JOO65621 JYK65621 KIG65621 KSC65621 LBY65621 LLU65621 LVQ65621 MFM65621 MPI65621 MZE65621 NJA65621 NSW65621 OCS65621 OMO65621 OWK65621 PGG65621 PQC65621 PZY65621 QJU65621 QTQ65621 RDM65621 RNI65621 RXE65621 SHA65621 SQW65621 TAS65621 TKO65621 TUK65621 UEG65621 UOC65621 UXY65621 VHU65621 VRQ65621 WBM65621 WLI65621 WVE65621 F131157 IS131157 SO131157 ACK131157 AMG131157 AWC131157 BFY131157 BPU131157 BZQ131157 CJM131157 CTI131157 DDE131157 DNA131157 DWW131157 EGS131157 EQO131157 FAK131157 FKG131157 FUC131157 GDY131157 GNU131157 GXQ131157 HHM131157 HRI131157 IBE131157 ILA131157 IUW131157 JES131157 JOO131157 JYK131157 KIG131157 KSC131157 LBY131157 LLU131157 LVQ131157 MFM131157 MPI131157 MZE131157 NJA131157 NSW131157 OCS131157 OMO131157 OWK131157 PGG131157 PQC131157 PZY131157 QJU131157 QTQ131157 RDM131157 RNI131157 RXE131157 SHA131157 SQW131157 TAS131157 TKO131157 TUK131157 UEG131157 UOC131157 UXY131157 VHU131157 VRQ131157 WBM131157 WLI131157 WVE131157 F196693 IS196693 SO196693 ACK196693 AMG196693 AWC196693 BFY196693 BPU196693 BZQ196693 CJM196693 CTI196693 DDE196693 DNA196693 DWW196693 EGS196693 EQO196693 FAK196693 FKG196693 FUC196693 GDY196693 GNU196693 GXQ196693 HHM196693 HRI196693 IBE196693 ILA196693 IUW196693 JES196693 JOO196693 JYK196693 KIG196693 KSC196693 LBY196693 LLU196693 LVQ196693 MFM196693 MPI196693 MZE196693 NJA196693 NSW196693 OCS196693 OMO196693 OWK196693 PGG196693 PQC196693 PZY196693 QJU196693 QTQ196693 RDM196693 RNI196693 RXE196693 SHA196693 SQW196693 TAS196693 TKO196693 TUK196693 UEG196693 UOC196693 UXY196693 VHU196693 VRQ196693 WBM196693 WLI196693 WVE196693 F262229 IS262229 SO262229 ACK262229 AMG262229 AWC262229 BFY262229 BPU262229 BZQ262229 CJM262229 CTI262229 DDE262229 DNA262229 DWW262229 EGS262229 EQO262229 FAK262229 FKG262229 FUC262229 GDY262229 GNU262229 GXQ262229 HHM262229 HRI262229 IBE262229 ILA262229 IUW262229 JES262229 JOO262229 JYK262229 KIG262229 KSC262229 LBY262229 LLU262229 LVQ262229 MFM262229 MPI262229 MZE262229 NJA262229 NSW262229 OCS262229 OMO262229 OWK262229 PGG262229 PQC262229 PZY262229 QJU262229 QTQ262229 RDM262229 RNI262229 RXE262229 SHA262229 SQW262229 TAS262229 TKO262229 TUK262229 UEG262229 UOC262229 UXY262229 VHU262229 VRQ262229 WBM262229 WLI262229 WVE262229 F327765 IS327765 SO327765 ACK327765 AMG327765 AWC327765 BFY327765 BPU327765 BZQ327765 CJM327765 CTI327765 DDE327765 DNA327765 DWW327765 EGS327765 EQO327765 FAK327765 FKG327765 FUC327765 GDY327765 GNU327765 GXQ327765 HHM327765 HRI327765 IBE327765 ILA327765 IUW327765 JES327765 JOO327765 JYK327765 KIG327765 KSC327765 LBY327765 LLU327765 LVQ327765 MFM327765 MPI327765 MZE327765 NJA327765 NSW327765 OCS327765 OMO327765 OWK327765 PGG327765 PQC327765 PZY327765 QJU327765 QTQ327765 RDM327765 RNI327765 RXE327765 SHA327765 SQW327765 TAS327765 TKO327765 TUK327765 UEG327765 UOC327765 UXY327765 VHU327765 VRQ327765 WBM327765 WLI327765 WVE327765 F393301 IS393301 SO393301 ACK393301 AMG393301 AWC393301 BFY393301 BPU393301 BZQ393301 CJM393301 CTI393301 DDE393301 DNA393301 DWW393301 EGS393301 EQO393301 FAK393301 FKG393301 FUC393301 GDY393301 GNU393301 GXQ393301 HHM393301 HRI393301 IBE393301 ILA393301 IUW393301 JES393301 JOO393301 JYK393301 KIG393301 KSC393301 LBY393301 LLU393301 LVQ393301 MFM393301 MPI393301 MZE393301 NJA393301 NSW393301 OCS393301 OMO393301 OWK393301 PGG393301 PQC393301 PZY393301 QJU393301 QTQ393301 RDM393301 RNI393301 RXE393301 SHA393301 SQW393301 TAS393301 TKO393301 TUK393301 UEG393301 UOC393301 UXY393301 VHU393301 VRQ393301 WBM393301 WLI393301 WVE393301 F458837 IS458837 SO458837 ACK458837 AMG458837 AWC458837 BFY458837 BPU458837 BZQ458837 CJM458837 CTI458837 DDE458837 DNA458837 DWW458837 EGS458837 EQO458837 FAK458837 FKG458837 FUC458837 GDY458837 GNU458837 GXQ458837 HHM458837 HRI458837 IBE458837 ILA458837 IUW458837 JES458837 JOO458837 JYK458837 KIG458837 KSC458837 LBY458837 LLU458837 LVQ458837 MFM458837 MPI458837 MZE458837 NJA458837 NSW458837 OCS458837 OMO458837 OWK458837 PGG458837 PQC458837 PZY458837 QJU458837 QTQ458837 RDM458837 RNI458837 RXE458837 SHA458837 SQW458837 TAS458837 TKO458837 TUK458837 UEG458837 UOC458837 UXY458837 VHU458837 VRQ458837 WBM458837 WLI458837 WVE458837 F524373 IS524373 SO524373 ACK524373 AMG524373 AWC524373 BFY524373 BPU524373 BZQ524373 CJM524373 CTI524373 DDE524373 DNA524373 DWW524373 EGS524373 EQO524373 FAK524373 FKG524373 FUC524373 GDY524373 GNU524373 GXQ524373 HHM524373 HRI524373 IBE524373 ILA524373 IUW524373 JES524373 JOO524373 JYK524373 KIG524373 KSC524373 LBY524373 LLU524373 LVQ524373 MFM524373 MPI524373 MZE524373 NJA524373 NSW524373 OCS524373 OMO524373 OWK524373 PGG524373 PQC524373 PZY524373 QJU524373 QTQ524373 RDM524373 RNI524373 RXE524373 SHA524373 SQW524373 TAS524373 TKO524373 TUK524373 UEG524373 UOC524373 UXY524373 VHU524373 VRQ524373 WBM524373 WLI524373 WVE524373 F589909 IS589909 SO589909 ACK589909 AMG589909 AWC589909 BFY589909 BPU589909 BZQ589909 CJM589909 CTI589909 DDE589909 DNA589909 DWW589909 EGS589909 EQO589909 FAK589909 FKG589909 FUC589909 GDY589909 GNU589909 GXQ589909 HHM589909 HRI589909 IBE589909 ILA589909 IUW589909 JES589909 JOO589909 JYK589909 KIG589909 KSC589909 LBY589909 LLU589909 LVQ589909 MFM589909 MPI589909 MZE589909 NJA589909 NSW589909 OCS589909 OMO589909 OWK589909 PGG589909 PQC589909 PZY589909 QJU589909 QTQ589909 RDM589909 RNI589909 RXE589909 SHA589909 SQW589909 TAS589909 TKO589909 TUK589909 UEG589909 UOC589909 UXY589909 VHU589909 VRQ589909 WBM589909 WLI589909 WVE589909 F655445 IS655445 SO655445 ACK655445 AMG655445 AWC655445 BFY655445 BPU655445 BZQ655445 CJM655445 CTI655445 DDE655445 DNA655445 DWW655445 EGS655445 EQO655445 FAK655445 FKG655445 FUC655445 GDY655445 GNU655445 GXQ655445 HHM655445 HRI655445 IBE655445 ILA655445 IUW655445 JES655445 JOO655445 JYK655445 KIG655445 KSC655445 LBY655445 LLU655445 LVQ655445 MFM655445 MPI655445 MZE655445 NJA655445 NSW655445 OCS655445 OMO655445 OWK655445 PGG655445 PQC655445 PZY655445 QJU655445 QTQ655445 RDM655445 RNI655445 RXE655445 SHA655445 SQW655445 TAS655445 TKO655445 TUK655445 UEG655445 UOC655445 UXY655445 VHU655445 VRQ655445 WBM655445 WLI655445 WVE655445 F720981 IS720981 SO720981 ACK720981 AMG720981 AWC720981 BFY720981 BPU720981 BZQ720981 CJM720981 CTI720981 DDE720981 DNA720981 DWW720981 EGS720981 EQO720981 FAK720981 FKG720981 FUC720981 GDY720981 GNU720981 GXQ720981 HHM720981 HRI720981 IBE720981 ILA720981 IUW720981 JES720981 JOO720981 JYK720981 KIG720981 KSC720981 LBY720981 LLU720981 LVQ720981 MFM720981 MPI720981 MZE720981 NJA720981 NSW720981 OCS720981 OMO720981 OWK720981 PGG720981 PQC720981 PZY720981 QJU720981 QTQ720981 RDM720981 RNI720981 RXE720981 SHA720981 SQW720981 TAS720981 TKO720981 TUK720981 UEG720981 UOC720981 UXY720981 VHU720981 VRQ720981 WBM720981 WLI720981 WVE720981 F786517 IS786517 SO786517 ACK786517 AMG786517 AWC786517 BFY786517 BPU786517 BZQ786517 CJM786517 CTI786517 DDE786517 DNA786517 DWW786517 EGS786517 EQO786517 FAK786517 FKG786517 FUC786517 GDY786517 GNU786517 GXQ786517 HHM786517 HRI786517 IBE786517 ILA786517 IUW786517 JES786517 JOO786517 JYK786517 KIG786517 KSC786517 LBY786517 LLU786517 LVQ786517 MFM786517 MPI786517 MZE786517 NJA786517 NSW786517 OCS786517 OMO786517 OWK786517 PGG786517 PQC786517 PZY786517 QJU786517 QTQ786517 RDM786517 RNI786517 RXE786517 SHA786517 SQW786517 TAS786517 TKO786517 TUK786517 UEG786517 UOC786517 UXY786517 VHU786517 VRQ786517 WBM786517 WLI786517 WVE786517 F852053 IS852053 SO852053 ACK852053 AMG852053 AWC852053 BFY852053 BPU852053 BZQ852053 CJM852053 CTI852053 DDE852053 DNA852053 DWW852053 EGS852053 EQO852053 FAK852053 FKG852053 FUC852053 GDY852053 GNU852053 GXQ852053 HHM852053 HRI852053 IBE852053 ILA852053 IUW852053 JES852053 JOO852053 JYK852053 KIG852053 KSC852053 LBY852053 LLU852053 LVQ852053 MFM852053 MPI852053 MZE852053 NJA852053 NSW852053 OCS852053 OMO852053 OWK852053 PGG852053 PQC852053 PZY852053 QJU852053 QTQ852053 RDM852053 RNI852053 RXE852053 SHA852053 SQW852053 TAS852053 TKO852053 TUK852053 UEG852053 UOC852053 UXY852053 VHU852053 VRQ852053 WBM852053 WLI852053 WVE852053 F917589 IS917589 SO917589 ACK917589 AMG917589 AWC917589 BFY917589 BPU917589 BZQ917589 CJM917589 CTI917589 DDE917589 DNA917589 DWW917589 EGS917589 EQO917589 FAK917589 FKG917589 FUC917589 GDY917589 GNU917589 GXQ917589 HHM917589 HRI917589 IBE917589 ILA917589 IUW917589 JES917589 JOO917589 JYK917589 KIG917589 KSC917589 LBY917589 LLU917589 LVQ917589 MFM917589 MPI917589 MZE917589 NJA917589 NSW917589 OCS917589 OMO917589 OWK917589 PGG917589 PQC917589 PZY917589 QJU917589 QTQ917589 RDM917589 RNI917589 RXE917589 SHA917589 SQW917589 TAS917589 TKO917589 TUK917589 UEG917589 UOC917589 UXY917589 VHU917589 VRQ917589 WBM917589 WLI917589 WVE917589 F983125 IS983125 SO983125 ACK983125 AMG983125 AWC983125 BFY983125 BPU983125 BZQ983125 CJM983125 CTI983125 DDE983125 DNA983125 DWW983125 EGS983125 EQO983125 FAK983125 FKG983125 FUC983125 GDY983125 GNU983125 GXQ983125 HHM983125 HRI983125 IBE983125 ILA983125 IUW983125 JES983125 JOO983125 JYK983125 KIG983125 KSC983125 LBY983125 LLU983125 LVQ983125 MFM983125 MPI983125 MZE983125 NJA983125 NSW983125 OCS983125 OMO983125 OWK983125 PGG983125 PQC983125 PZY983125 QJU983125 QTQ983125 RDM983125 RNI983125 RXE983125 SHA983125 SQW983125 TAS983125 TKO983125 TUK983125 UEG983125 UOC983125 UXY983125 VHU983125 VRQ983125 WBM983125 WLI983125 WVE983125 F77 IS77 SO77 ACK77 AMG77 AWC77 BFY77 BPU77 BZQ77 CJM77 CTI77 DDE77 DNA77 DWW77 EGS77 EQO77 FAK77 FKG77 FUC77 GDY77 GNU77 GXQ77 HHM77 HRI77 IBE77 ILA77 IUW77 JES77 JOO77 JYK77 KIG77 KSC77 LBY77 LLU77 LVQ77 MFM77 MPI77 MZE77 NJA77 NSW77 OCS77 OMO77 OWK77 PGG77 PQC77 PZY77 QJU77 QTQ77 RDM77 RNI77 RXE77 SHA77 SQW77 TAS77 TKO77 TUK77 UEG77 UOC77 UXY77 VHU77 VRQ77 WBM77 WLI77 WVE77 F65615 IS65615 SO65615 ACK65615 AMG65615 AWC65615 BFY65615 BPU65615 BZQ65615 CJM65615 CTI65615 DDE65615 DNA65615 DWW65615 EGS65615 EQO65615 FAK65615 FKG65615 FUC65615 GDY65615 GNU65615 GXQ65615 HHM65615 HRI65615 IBE65615 ILA65615 IUW65615 JES65615 JOO65615 JYK65615 KIG65615 KSC65615 LBY65615 LLU65615 LVQ65615 MFM65615 MPI65615 MZE65615 NJA65615 NSW65615 OCS65615 OMO65615 OWK65615 PGG65615 PQC65615 PZY65615 QJU65615 QTQ65615 RDM65615 RNI65615 RXE65615 SHA65615 SQW65615 TAS65615 TKO65615 TUK65615 UEG65615 UOC65615 UXY65615 VHU65615 VRQ65615 WBM65615 WLI65615 WVE65615 F131151 IS131151 SO131151 ACK131151 AMG131151 AWC131151 BFY131151 BPU131151 BZQ131151 CJM131151 CTI131151 DDE131151 DNA131151 DWW131151 EGS131151 EQO131151 FAK131151 FKG131151 FUC131151 GDY131151 GNU131151 GXQ131151 HHM131151 HRI131151 IBE131151 ILA131151 IUW131151 JES131151 JOO131151 JYK131151 KIG131151 KSC131151 LBY131151 LLU131151 LVQ131151 MFM131151 MPI131151 MZE131151 NJA131151 NSW131151 OCS131151 OMO131151 OWK131151 PGG131151 PQC131151 PZY131151 QJU131151 QTQ131151 RDM131151 RNI131151 RXE131151 SHA131151 SQW131151 TAS131151 TKO131151 TUK131151 UEG131151 UOC131151 UXY131151 VHU131151 VRQ131151 WBM131151 WLI131151 WVE131151 F196687 IS196687 SO196687 ACK196687 AMG196687 AWC196687 BFY196687 BPU196687 BZQ196687 CJM196687 CTI196687 DDE196687 DNA196687 DWW196687 EGS196687 EQO196687 FAK196687 FKG196687 FUC196687 GDY196687 GNU196687 GXQ196687 HHM196687 HRI196687 IBE196687 ILA196687 IUW196687 JES196687 JOO196687 JYK196687 KIG196687 KSC196687 LBY196687 LLU196687 LVQ196687 MFM196687 MPI196687 MZE196687 NJA196687 NSW196687 OCS196687 OMO196687 OWK196687 PGG196687 PQC196687 PZY196687 QJU196687 QTQ196687 RDM196687 RNI196687 RXE196687 SHA196687 SQW196687 TAS196687 TKO196687 TUK196687 UEG196687 UOC196687 UXY196687 VHU196687 VRQ196687 WBM196687 WLI196687 WVE196687 F262223 IS262223 SO262223 ACK262223 AMG262223 AWC262223 BFY262223 BPU262223 BZQ262223 CJM262223 CTI262223 DDE262223 DNA262223 DWW262223 EGS262223 EQO262223 FAK262223 FKG262223 FUC262223 GDY262223 GNU262223 GXQ262223 HHM262223 HRI262223 IBE262223 ILA262223 IUW262223 JES262223 JOO262223 JYK262223 KIG262223 KSC262223 LBY262223 LLU262223 LVQ262223 MFM262223 MPI262223 MZE262223 NJA262223 NSW262223 OCS262223 OMO262223 OWK262223 PGG262223 PQC262223 PZY262223 QJU262223 QTQ262223 RDM262223 RNI262223 RXE262223 SHA262223 SQW262223 TAS262223 TKO262223 TUK262223 UEG262223 UOC262223 UXY262223 VHU262223 VRQ262223 WBM262223 WLI262223 WVE262223 F327759 IS327759 SO327759 ACK327759 AMG327759 AWC327759 BFY327759 BPU327759 BZQ327759 CJM327759 CTI327759 DDE327759 DNA327759 DWW327759 EGS327759 EQO327759 FAK327759 FKG327759 FUC327759 GDY327759 GNU327759 GXQ327759 HHM327759 HRI327759 IBE327759 ILA327759 IUW327759 JES327759 JOO327759 JYK327759 KIG327759 KSC327759 LBY327759 LLU327759 LVQ327759 MFM327759 MPI327759 MZE327759 NJA327759 NSW327759 OCS327759 OMO327759 OWK327759 PGG327759 PQC327759 PZY327759 QJU327759 QTQ327759 RDM327759 RNI327759 RXE327759 SHA327759 SQW327759 TAS327759 TKO327759 TUK327759 UEG327759 UOC327759 UXY327759 VHU327759 VRQ327759 WBM327759 WLI327759 WVE327759 F393295 IS393295 SO393295 ACK393295 AMG393295 AWC393295 BFY393295 BPU393295 BZQ393295 CJM393295 CTI393295 DDE393295 DNA393295 DWW393295 EGS393295 EQO393295 FAK393295 FKG393295 FUC393295 GDY393295 GNU393295 GXQ393295 HHM393295 HRI393295 IBE393295 ILA393295 IUW393295 JES393295 JOO393295 JYK393295 KIG393295 KSC393295 LBY393295 LLU393295 LVQ393295 MFM393295 MPI393295 MZE393295 NJA393295 NSW393295 OCS393295 OMO393295 OWK393295 PGG393295 PQC393295 PZY393295 QJU393295 QTQ393295 RDM393295 RNI393295 RXE393295 SHA393295 SQW393295 TAS393295 TKO393295 TUK393295 UEG393295 UOC393295 UXY393295 VHU393295 VRQ393295 WBM393295 WLI393295 WVE393295 F458831 IS458831 SO458831 ACK458831 AMG458831 AWC458831 BFY458831 BPU458831 BZQ458831 CJM458831 CTI458831 DDE458831 DNA458831 DWW458831 EGS458831 EQO458831 FAK458831 FKG458831 FUC458831 GDY458831 GNU458831 GXQ458831 HHM458831 HRI458831 IBE458831 ILA458831 IUW458831 JES458831 JOO458831 JYK458831 KIG458831 KSC458831 LBY458831 LLU458831 LVQ458831 MFM458831 MPI458831 MZE458831 NJA458831 NSW458831 OCS458831 OMO458831 OWK458831 PGG458831 PQC458831 PZY458831 QJU458831 QTQ458831 RDM458831 RNI458831 RXE458831 SHA458831 SQW458831 TAS458831 TKO458831 TUK458831 UEG458831 UOC458831 UXY458831 VHU458831 VRQ458831 WBM458831 WLI458831 WVE458831 F524367 IS524367 SO524367 ACK524367 AMG524367 AWC524367 BFY524367 BPU524367 BZQ524367 CJM524367 CTI524367 DDE524367 DNA524367 DWW524367 EGS524367 EQO524367 FAK524367 FKG524367 FUC524367 GDY524367 GNU524367 GXQ524367 HHM524367 HRI524367 IBE524367 ILA524367 IUW524367 JES524367 JOO524367 JYK524367 KIG524367 KSC524367 LBY524367 LLU524367 LVQ524367 MFM524367 MPI524367 MZE524367 NJA524367 NSW524367 OCS524367 OMO524367 OWK524367 PGG524367 PQC524367 PZY524367 QJU524367 QTQ524367 RDM524367 RNI524367 RXE524367 SHA524367 SQW524367 TAS524367 TKO524367 TUK524367 UEG524367 UOC524367 UXY524367 VHU524367 VRQ524367 WBM524367 WLI524367 WVE524367 F589903 IS589903 SO589903 ACK589903 AMG589903 AWC589903 BFY589903 BPU589903 BZQ589903 CJM589903 CTI589903 DDE589903 DNA589903 DWW589903 EGS589903 EQO589903 FAK589903 FKG589903 FUC589903 GDY589903 GNU589903 GXQ589903 HHM589903 HRI589903 IBE589903 ILA589903 IUW589903 JES589903 JOO589903 JYK589903 KIG589903 KSC589903 LBY589903 LLU589903 LVQ589903 MFM589903 MPI589903 MZE589903 NJA589903 NSW589903 OCS589903 OMO589903 OWK589903 PGG589903 PQC589903 PZY589903 QJU589903 QTQ589903 RDM589903 RNI589903 RXE589903 SHA589903 SQW589903 TAS589903 TKO589903 TUK589903 UEG589903 UOC589903 UXY589903 VHU589903 VRQ589903 WBM589903 WLI589903 WVE589903 F655439 IS655439 SO655439 ACK655439 AMG655439 AWC655439 BFY655439 BPU655439 BZQ655439 CJM655439 CTI655439 DDE655439 DNA655439 DWW655439 EGS655439 EQO655439 FAK655439 FKG655439 FUC655439 GDY655439 GNU655439 GXQ655439 HHM655439 HRI655439 IBE655439 ILA655439 IUW655439 JES655439 JOO655439 JYK655439 KIG655439 KSC655439 LBY655439 LLU655439 LVQ655439 MFM655439 MPI655439 MZE655439 NJA655439 NSW655439 OCS655439 OMO655439 OWK655439 PGG655439 PQC655439 PZY655439 QJU655439 QTQ655439 RDM655439 RNI655439 RXE655439 SHA655439 SQW655439 TAS655439 TKO655439 TUK655439 UEG655439 UOC655439 UXY655439 VHU655439 VRQ655439 WBM655439 WLI655439 WVE655439 F720975 IS720975 SO720975 ACK720975 AMG720975 AWC720975 BFY720975 BPU720975 BZQ720975 CJM720975 CTI720975 DDE720975 DNA720975 DWW720975 EGS720975 EQO720975 FAK720975 FKG720975 FUC720975 GDY720975 GNU720975 GXQ720975 HHM720975 HRI720975 IBE720975 ILA720975 IUW720975 JES720975 JOO720975 JYK720975 KIG720975 KSC720975 LBY720975 LLU720975 LVQ720975 MFM720975 MPI720975 MZE720975 NJA720975 NSW720975 OCS720975 OMO720975 OWK720975 PGG720975 PQC720975 PZY720975 QJU720975 QTQ720975 RDM720975 RNI720975 RXE720975 SHA720975 SQW720975 TAS720975 TKO720975 TUK720975 UEG720975 UOC720975 UXY720975 VHU720975 VRQ720975 WBM720975 WLI720975 WVE720975 F786511 IS786511 SO786511 ACK786511 AMG786511 AWC786511 BFY786511 BPU786511 BZQ786511 CJM786511 CTI786511 DDE786511 DNA786511 DWW786511 EGS786511 EQO786511 FAK786511 FKG786511 FUC786511 GDY786511 GNU786511 GXQ786511 HHM786511 HRI786511 IBE786511 ILA786511 IUW786511 JES786511 JOO786511 JYK786511 KIG786511 KSC786511 LBY786511 LLU786511 LVQ786511 MFM786511 MPI786511 MZE786511 NJA786511 NSW786511 OCS786511 OMO786511 OWK786511 PGG786511 PQC786511 PZY786511 QJU786511 QTQ786511 RDM786511 RNI786511 RXE786511 SHA786511 SQW786511 TAS786511 TKO786511 TUK786511 UEG786511 UOC786511 UXY786511 VHU786511 VRQ786511 WBM786511 WLI786511 WVE786511 F852047 IS852047 SO852047 ACK852047 AMG852047 AWC852047 BFY852047 BPU852047 BZQ852047 CJM852047 CTI852047 DDE852047 DNA852047 DWW852047 EGS852047 EQO852047 FAK852047 FKG852047 FUC852047 GDY852047 GNU852047 GXQ852047 HHM852047 HRI852047 IBE852047 ILA852047 IUW852047 JES852047 JOO852047 JYK852047 KIG852047 KSC852047 LBY852047 LLU852047 LVQ852047 MFM852047 MPI852047 MZE852047 NJA852047 NSW852047 OCS852047 OMO852047 OWK852047 PGG852047 PQC852047 PZY852047 QJU852047 QTQ852047 RDM852047 RNI852047 RXE852047 SHA852047 SQW852047 TAS852047 TKO852047 TUK852047 UEG852047 UOC852047 UXY852047 VHU852047 VRQ852047 WBM852047 WLI852047 WVE852047 F917583 IS917583 SO917583 ACK917583 AMG917583 AWC917583 BFY917583 BPU917583 BZQ917583 CJM917583 CTI917583 DDE917583 DNA917583 DWW917583 EGS917583 EQO917583 FAK917583 FKG917583 FUC917583 GDY917583 GNU917583 GXQ917583 HHM917583 HRI917583 IBE917583 ILA917583 IUW917583 JES917583 JOO917583 JYK917583 KIG917583 KSC917583 LBY917583 LLU917583 LVQ917583 MFM917583 MPI917583 MZE917583 NJA917583 NSW917583 OCS917583 OMO917583 OWK917583 PGG917583 PQC917583 PZY917583 QJU917583 QTQ917583 RDM917583 RNI917583 RXE917583 SHA917583 SQW917583 TAS917583 TKO917583 TUK917583 UEG917583 UOC917583 UXY917583 VHU917583 VRQ917583 WBM917583 WLI917583 WVE917583 F983119 IS983119 SO983119 ACK983119 AMG983119 AWC983119 BFY983119 BPU983119 BZQ983119 CJM983119 CTI983119 DDE983119 DNA983119 DWW983119 EGS983119 EQO983119 FAK983119 FKG983119 FUC983119 GDY983119 GNU983119 GXQ983119 HHM983119 HRI983119 IBE983119 ILA983119 IUW983119 JES983119 JOO983119 JYK983119 KIG983119 KSC983119 LBY983119 LLU983119 LVQ983119 MFM983119 MPI983119 MZE983119 NJA983119 NSW983119 OCS983119 OMO983119 OWK983119 PGG983119 PQC983119 PZY983119 QJU983119 QTQ983119 RDM983119 RNI983119 RXE983119 SHA983119 SQW983119 TAS983119 TKO983119 TUK983119 UEG983119 UOC983119 UXY983119 VHU983119 VRQ983119 WBM983119 WLI983119 WVE983119 F75 IS75 SO75 ACK75 AMG75 AWC75 BFY75 BPU75 BZQ75 CJM75 CTI75 DDE75 DNA75 DWW75 EGS75 EQO75 FAK75 FKG75 FUC75 GDY75 GNU75 GXQ75 HHM75 HRI75 IBE75 ILA75 IUW75 JES75 JOO75 JYK75 KIG75 KSC75 LBY75 LLU75 LVQ75 MFM75 MPI75 MZE75 NJA75 NSW75 OCS75 OMO75 OWK75 PGG75 PQC75 PZY75 QJU75 QTQ75 RDM75 RNI75 RXE75 SHA75 SQW75 TAS75 TKO75 TUK75 UEG75 UOC75 UXY75 VHU75 VRQ75 WBM75 WLI75 WVE75 F65613 IS65613 SO65613 ACK65613 AMG65613 AWC65613 BFY65613 BPU65613 BZQ65613 CJM65613 CTI65613 DDE65613 DNA65613 DWW65613 EGS65613 EQO65613 FAK65613 FKG65613 FUC65613 GDY65613 GNU65613 GXQ65613 HHM65613 HRI65613 IBE65613 ILA65613 IUW65613 JES65613 JOO65613 JYK65613 KIG65613 KSC65613 LBY65613 LLU65613 LVQ65613 MFM65613 MPI65613 MZE65613 NJA65613 NSW65613 OCS65613 OMO65613 OWK65613 PGG65613 PQC65613 PZY65613 QJU65613 QTQ65613 RDM65613 RNI65613 RXE65613 SHA65613 SQW65613 TAS65613 TKO65613 TUK65613 UEG65613 UOC65613 UXY65613 VHU65613 VRQ65613 WBM65613 WLI65613 WVE65613 F131149 IS131149 SO131149 ACK131149 AMG131149 AWC131149 BFY131149 BPU131149 BZQ131149 CJM131149 CTI131149 DDE131149 DNA131149 DWW131149 EGS131149 EQO131149 FAK131149 FKG131149 FUC131149 GDY131149 GNU131149 GXQ131149 HHM131149 HRI131149 IBE131149 ILA131149 IUW131149 JES131149 JOO131149 JYK131149 KIG131149 KSC131149 LBY131149 LLU131149 LVQ131149 MFM131149 MPI131149 MZE131149 NJA131149 NSW131149 OCS131149 OMO131149 OWK131149 PGG131149 PQC131149 PZY131149 QJU131149 QTQ131149 RDM131149 RNI131149 RXE131149 SHA131149 SQW131149 TAS131149 TKO131149 TUK131149 UEG131149 UOC131149 UXY131149 VHU131149 VRQ131149 WBM131149 WLI131149 WVE131149 F196685 IS196685 SO196685 ACK196685 AMG196685 AWC196685 BFY196685 BPU196685 BZQ196685 CJM196685 CTI196685 DDE196685 DNA196685 DWW196685 EGS196685 EQO196685 FAK196685 FKG196685 FUC196685 GDY196685 GNU196685 GXQ196685 HHM196685 HRI196685 IBE196685 ILA196685 IUW196685 JES196685 JOO196685 JYK196685 KIG196685 KSC196685 LBY196685 LLU196685 LVQ196685 MFM196685 MPI196685 MZE196685 NJA196685 NSW196685 OCS196685 OMO196685 OWK196685 PGG196685 PQC196685 PZY196685 QJU196685 QTQ196685 RDM196685 RNI196685 RXE196685 SHA196685 SQW196685 TAS196685 TKO196685 TUK196685 UEG196685 UOC196685 UXY196685 VHU196685 VRQ196685 WBM196685 WLI196685 WVE196685 F262221 IS262221 SO262221 ACK262221 AMG262221 AWC262221 BFY262221 BPU262221 BZQ262221 CJM262221 CTI262221 DDE262221 DNA262221 DWW262221 EGS262221 EQO262221 FAK262221 FKG262221 FUC262221 GDY262221 GNU262221 GXQ262221 HHM262221 HRI262221 IBE262221 ILA262221 IUW262221 JES262221 JOO262221 JYK262221 KIG262221 KSC262221 LBY262221 LLU262221 LVQ262221 MFM262221 MPI262221 MZE262221 NJA262221 NSW262221 OCS262221 OMO262221 OWK262221 PGG262221 PQC262221 PZY262221 QJU262221 QTQ262221 RDM262221 RNI262221 RXE262221 SHA262221 SQW262221 TAS262221 TKO262221 TUK262221 UEG262221 UOC262221 UXY262221 VHU262221 VRQ262221 WBM262221 WLI262221 WVE262221 F327757 IS327757 SO327757 ACK327757 AMG327757 AWC327757 BFY327757 BPU327757 BZQ327757 CJM327757 CTI327757 DDE327757 DNA327757 DWW327757 EGS327757 EQO327757 FAK327757 FKG327757 FUC327757 GDY327757 GNU327757 GXQ327757 HHM327757 HRI327757 IBE327757 ILA327757 IUW327757 JES327757 JOO327757 JYK327757 KIG327757 KSC327757 LBY327757 LLU327757 LVQ327757 MFM327757 MPI327757 MZE327757 NJA327757 NSW327757 OCS327757 OMO327757 OWK327757 PGG327757 PQC327757 PZY327757 QJU327757 QTQ327757 RDM327757 RNI327757 RXE327757 SHA327757 SQW327757 TAS327757 TKO327757 TUK327757 UEG327757 UOC327757 UXY327757 VHU327757 VRQ327757 WBM327757 WLI327757 WVE327757 F393293 IS393293 SO393293 ACK393293 AMG393293 AWC393293 BFY393293 BPU393293 BZQ393293 CJM393293 CTI393293 DDE393293 DNA393293 DWW393293 EGS393293 EQO393293 FAK393293 FKG393293 FUC393293 GDY393293 GNU393293 GXQ393293 HHM393293 HRI393293 IBE393293 ILA393293 IUW393293 JES393293 JOO393293 JYK393293 KIG393293 KSC393293 LBY393293 LLU393293 LVQ393293 MFM393293 MPI393293 MZE393293 NJA393293 NSW393293 OCS393293 OMO393293 OWK393293 PGG393293 PQC393293 PZY393293 QJU393293 QTQ393293 RDM393293 RNI393293 RXE393293 SHA393293 SQW393293 TAS393293 TKO393293 TUK393293 UEG393293 UOC393293 UXY393293 VHU393293 VRQ393293 WBM393293 WLI393293 WVE393293 F458829 IS458829 SO458829 ACK458829 AMG458829 AWC458829 BFY458829 BPU458829 BZQ458829 CJM458829 CTI458829 DDE458829 DNA458829 DWW458829 EGS458829 EQO458829 FAK458829 FKG458829 FUC458829 GDY458829 GNU458829 GXQ458829 HHM458829 HRI458829 IBE458829 ILA458829 IUW458829 JES458829 JOO458829 JYK458829 KIG458829 KSC458829 LBY458829 LLU458829 LVQ458829 MFM458829 MPI458829 MZE458829 NJA458829 NSW458829 OCS458829 OMO458829 OWK458829 PGG458829 PQC458829 PZY458829 QJU458829 QTQ458829 RDM458829 RNI458829 RXE458829 SHA458829 SQW458829 TAS458829 TKO458829 TUK458829 UEG458829 UOC458829 UXY458829 VHU458829 VRQ458829 WBM458829 WLI458829 WVE458829 F524365 IS524365 SO524365 ACK524365 AMG524365 AWC524365 BFY524365 BPU524365 BZQ524365 CJM524365 CTI524365 DDE524365 DNA524365 DWW524365 EGS524365 EQO524365 FAK524365 FKG524365 FUC524365 GDY524365 GNU524365 GXQ524365 HHM524365 HRI524365 IBE524365 ILA524365 IUW524365 JES524365 JOO524365 JYK524365 KIG524365 KSC524365 LBY524365 LLU524365 LVQ524365 MFM524365 MPI524365 MZE524365 NJA524365 NSW524365 OCS524365 OMO524365 OWK524365 PGG524365 PQC524365 PZY524365 QJU524365 QTQ524365 RDM524365 RNI524365 RXE524365 SHA524365 SQW524365 TAS524365 TKO524365 TUK524365 UEG524365 UOC524365 UXY524365 VHU524365 VRQ524365 WBM524365 WLI524365 WVE524365 F589901 IS589901 SO589901 ACK589901 AMG589901 AWC589901 BFY589901 BPU589901 BZQ589901 CJM589901 CTI589901 DDE589901 DNA589901 DWW589901 EGS589901 EQO589901 FAK589901 FKG589901 FUC589901 GDY589901 GNU589901 GXQ589901 HHM589901 HRI589901 IBE589901 ILA589901 IUW589901 JES589901 JOO589901 JYK589901 KIG589901 KSC589901 LBY589901 LLU589901 LVQ589901 MFM589901 MPI589901 MZE589901 NJA589901 NSW589901 OCS589901 OMO589901 OWK589901 PGG589901 PQC589901 PZY589901 QJU589901 QTQ589901 RDM589901 RNI589901 RXE589901 SHA589901 SQW589901 TAS589901 TKO589901 TUK589901 UEG589901 UOC589901 UXY589901 VHU589901 VRQ589901 WBM589901 WLI589901 WVE589901 F655437 IS655437 SO655437 ACK655437 AMG655437 AWC655437 BFY655437 BPU655437 BZQ655437 CJM655437 CTI655437 DDE655437 DNA655437 DWW655437 EGS655437 EQO655437 FAK655437 FKG655437 FUC655437 GDY655437 GNU655437 GXQ655437 HHM655437 HRI655437 IBE655437 ILA655437 IUW655437 JES655437 JOO655437 JYK655437 KIG655437 KSC655437 LBY655437 LLU655437 LVQ655437 MFM655437 MPI655437 MZE655437 NJA655437 NSW655437 OCS655437 OMO655437 OWK655437 PGG655437 PQC655437 PZY655437 QJU655437 QTQ655437 RDM655437 RNI655437 RXE655437 SHA655437 SQW655437 TAS655437 TKO655437 TUK655437 UEG655437 UOC655437 UXY655437 VHU655437 VRQ655437 WBM655437 WLI655437 WVE655437 F720973 IS720973 SO720973 ACK720973 AMG720973 AWC720973 BFY720973 BPU720973 BZQ720973 CJM720973 CTI720973 DDE720973 DNA720973 DWW720973 EGS720973 EQO720973 FAK720973 FKG720973 FUC720973 GDY720973 GNU720973 GXQ720973 HHM720973 HRI720973 IBE720973 ILA720973 IUW720973 JES720973 JOO720973 JYK720973 KIG720973 KSC720973 LBY720973 LLU720973 LVQ720973 MFM720973 MPI720973 MZE720973 NJA720973 NSW720973 OCS720973 OMO720973 OWK720973 PGG720973 PQC720973 PZY720973 QJU720973 QTQ720973 RDM720973 RNI720973 RXE720973 SHA720973 SQW720973 TAS720973 TKO720973 TUK720973 UEG720973 UOC720973 UXY720973 VHU720973 VRQ720973 WBM720973 WLI720973 WVE720973 F786509 IS786509 SO786509 ACK786509 AMG786509 AWC786509 BFY786509 BPU786509 BZQ786509 CJM786509 CTI786509 DDE786509 DNA786509 DWW786509 EGS786509 EQO786509 FAK786509 FKG786509 FUC786509 GDY786509 GNU786509 GXQ786509 HHM786509 HRI786509 IBE786509 ILA786509 IUW786509 JES786509 JOO786509 JYK786509 KIG786509 KSC786509 LBY786509 LLU786509 LVQ786509 MFM786509 MPI786509 MZE786509 NJA786509 NSW786509 OCS786509 OMO786509 OWK786509 PGG786509 PQC786509 PZY786509 QJU786509 QTQ786509 RDM786509 RNI786509 RXE786509 SHA786509 SQW786509 TAS786509 TKO786509 TUK786509 UEG786509 UOC786509 UXY786509 VHU786509 VRQ786509 WBM786509 WLI786509 WVE786509 F852045 IS852045 SO852045 ACK852045 AMG852045 AWC852045 BFY852045 BPU852045 BZQ852045 CJM852045 CTI852045 DDE852045 DNA852045 DWW852045 EGS852045 EQO852045 FAK852045 FKG852045 FUC852045 GDY852045 GNU852045 GXQ852045 HHM852045 HRI852045 IBE852045 ILA852045 IUW852045 JES852045 JOO852045 JYK852045 KIG852045 KSC852045 LBY852045 LLU852045 LVQ852045 MFM852045 MPI852045 MZE852045 NJA852045 NSW852045 OCS852045 OMO852045 OWK852045 PGG852045 PQC852045 PZY852045 QJU852045 QTQ852045 RDM852045 RNI852045 RXE852045 SHA852045 SQW852045 TAS852045 TKO852045 TUK852045 UEG852045 UOC852045 UXY852045 VHU852045 VRQ852045 WBM852045 WLI852045 WVE852045 F917581 IS917581 SO917581 ACK917581 AMG917581 AWC917581 BFY917581 BPU917581 BZQ917581 CJM917581 CTI917581 DDE917581 DNA917581 DWW917581 EGS917581 EQO917581 FAK917581 FKG917581 FUC917581 GDY917581 GNU917581 GXQ917581 HHM917581 HRI917581 IBE917581 ILA917581 IUW917581 JES917581 JOO917581 JYK917581 KIG917581 KSC917581 LBY917581 LLU917581 LVQ917581 MFM917581 MPI917581 MZE917581 NJA917581 NSW917581 OCS917581 OMO917581 OWK917581 PGG917581 PQC917581 PZY917581 QJU917581 QTQ917581 RDM917581 RNI917581 RXE917581 SHA917581 SQW917581 TAS917581 TKO917581 TUK917581 UEG917581 UOC917581 UXY917581 VHU917581 VRQ917581 WBM917581 WLI917581 WVE917581 F983117 IS983117 SO983117 ACK983117 AMG983117 AWC983117 BFY983117 BPU983117 BZQ983117 CJM983117 CTI983117 DDE983117 DNA983117 DWW983117 EGS983117 EQO983117 FAK983117 FKG983117 FUC983117 GDY983117 GNU983117 GXQ983117 HHM983117 HRI983117 IBE983117 ILA983117 IUW983117 JES983117 JOO983117 JYK983117 KIG983117 KSC983117 LBY983117 LLU983117 LVQ983117 MFM983117 MPI983117 MZE983117 NJA983117 NSW983117 OCS983117 OMO983117 OWK983117 PGG983117 PQC983117 PZY983117 QJU983117 QTQ983117 RDM983117 RNI983117 RXE983117 SHA983117 SQW983117 TAS983117 TKO983117 TUK983117 UEG983117 UOC983117 UXY983117 VHU983117 VRQ983117 WBM983117 WLI983117 WVE983117 F85 IS85 SO85 ACK85 AMG85 AWC85 BFY85 BPU85 BZQ85 CJM85 CTI85 DDE85 DNA85 DWW85 EGS85 EQO85 FAK85 FKG85 FUC85 GDY85 GNU85 GXQ85 HHM85 HRI85 IBE85 ILA85 IUW85 JES85 JOO85 JYK85 KIG85 KSC85 LBY85 LLU85 LVQ85 MFM85 MPI85 MZE85 NJA85 NSW85 OCS85 OMO85 OWK85 PGG85 PQC85 PZY85 QJU85 QTQ85 RDM85 RNI85 RXE85 SHA85 SQW85 TAS85 TKO85 TUK85 UEG85 UOC85 UXY85 VHU85 VRQ85 WBM85 WLI85 WVE85 F65623 IS65623 SO65623 ACK65623 AMG65623 AWC65623 BFY65623 BPU65623 BZQ65623 CJM65623 CTI65623 DDE65623 DNA65623 DWW65623 EGS65623 EQO65623 FAK65623 FKG65623 FUC65623 GDY65623 GNU65623 GXQ65623 HHM65623 HRI65623 IBE65623 ILA65623 IUW65623 JES65623 JOO65623 JYK65623 KIG65623 KSC65623 LBY65623 LLU65623 LVQ65623 MFM65623 MPI65623 MZE65623 NJA65623 NSW65623 OCS65623 OMO65623 OWK65623 PGG65623 PQC65623 PZY65623 QJU65623 QTQ65623 RDM65623 RNI65623 RXE65623 SHA65623 SQW65623 TAS65623 TKO65623 TUK65623 UEG65623 UOC65623 UXY65623 VHU65623 VRQ65623 WBM65623 WLI65623 WVE65623 F131159 IS131159 SO131159 ACK131159 AMG131159 AWC131159 BFY131159 BPU131159 BZQ131159 CJM131159 CTI131159 DDE131159 DNA131159 DWW131159 EGS131159 EQO131159 FAK131159 FKG131159 FUC131159 GDY131159 GNU131159 GXQ131159 HHM131159 HRI131159 IBE131159 ILA131159 IUW131159 JES131159 JOO131159 JYK131159 KIG131159 KSC131159 LBY131159 LLU131159 LVQ131159 MFM131159 MPI131159 MZE131159 NJA131159 NSW131159 OCS131159 OMO131159 OWK131159 PGG131159 PQC131159 PZY131159 QJU131159 QTQ131159 RDM131159 RNI131159 RXE131159 SHA131159 SQW131159 TAS131159 TKO131159 TUK131159 UEG131159 UOC131159 UXY131159 VHU131159 VRQ131159 WBM131159 WLI131159 WVE131159 F196695 IS196695 SO196695 ACK196695 AMG196695 AWC196695 BFY196695 BPU196695 BZQ196695 CJM196695 CTI196695 DDE196695 DNA196695 DWW196695 EGS196695 EQO196695 FAK196695 FKG196695 FUC196695 GDY196695 GNU196695 GXQ196695 HHM196695 HRI196695 IBE196695 ILA196695 IUW196695 JES196695 JOO196695 JYK196695 KIG196695 KSC196695 LBY196695 LLU196695 LVQ196695 MFM196695 MPI196695 MZE196695 NJA196695 NSW196695 OCS196695 OMO196695 OWK196695 PGG196695 PQC196695 PZY196695 QJU196695 QTQ196695 RDM196695 RNI196695 RXE196695 SHA196695 SQW196695 TAS196695 TKO196695 TUK196695 UEG196695 UOC196695 UXY196695 VHU196695 VRQ196695 WBM196695 WLI196695 WVE196695 F262231 IS262231 SO262231 ACK262231 AMG262231 AWC262231 BFY262231 BPU262231 BZQ262231 CJM262231 CTI262231 DDE262231 DNA262231 DWW262231 EGS262231 EQO262231 FAK262231 FKG262231 FUC262231 GDY262231 GNU262231 GXQ262231 HHM262231 HRI262231 IBE262231 ILA262231 IUW262231 JES262231 JOO262231 JYK262231 KIG262231 KSC262231 LBY262231 LLU262231 LVQ262231 MFM262231 MPI262231 MZE262231 NJA262231 NSW262231 OCS262231 OMO262231 OWK262231 PGG262231 PQC262231 PZY262231 QJU262231 QTQ262231 RDM262231 RNI262231 RXE262231 SHA262231 SQW262231 TAS262231 TKO262231 TUK262231 UEG262231 UOC262231 UXY262231 VHU262231 VRQ262231 WBM262231 WLI262231 WVE262231 F327767 IS327767 SO327767 ACK327767 AMG327767 AWC327767 BFY327767 BPU327767 BZQ327767 CJM327767 CTI327767 DDE327767 DNA327767 DWW327767 EGS327767 EQO327767 FAK327767 FKG327767 FUC327767 GDY327767 GNU327767 GXQ327767 HHM327767 HRI327767 IBE327767 ILA327767 IUW327767 JES327767 JOO327767 JYK327767 KIG327767 KSC327767 LBY327767 LLU327767 LVQ327767 MFM327767 MPI327767 MZE327767 NJA327767 NSW327767 OCS327767 OMO327767 OWK327767 PGG327767 PQC327767 PZY327767 QJU327767 QTQ327767 RDM327767 RNI327767 RXE327767 SHA327767 SQW327767 TAS327767 TKO327767 TUK327767 UEG327767 UOC327767 UXY327767 VHU327767 VRQ327767 WBM327767 WLI327767 WVE327767 F393303 IS393303 SO393303 ACK393303 AMG393303 AWC393303 BFY393303 BPU393303 BZQ393303 CJM393303 CTI393303 DDE393303 DNA393303 DWW393303 EGS393303 EQO393303 FAK393303 FKG393303 FUC393303 GDY393303 GNU393303 GXQ393303 HHM393303 HRI393303 IBE393303 ILA393303 IUW393303 JES393303 JOO393303 JYK393303 KIG393303 KSC393303 LBY393303 LLU393303 LVQ393303 MFM393303 MPI393303 MZE393303 NJA393303 NSW393303 OCS393303 OMO393303 OWK393303 PGG393303 PQC393303 PZY393303 QJU393303 QTQ393303 RDM393303 RNI393303 RXE393303 SHA393303 SQW393303 TAS393303 TKO393303 TUK393303 UEG393303 UOC393303 UXY393303 VHU393303 VRQ393303 WBM393303 WLI393303 WVE393303 F458839 IS458839 SO458839 ACK458839 AMG458839 AWC458839 BFY458839 BPU458839 BZQ458839 CJM458839 CTI458839 DDE458839 DNA458839 DWW458839 EGS458839 EQO458839 FAK458839 FKG458839 FUC458839 GDY458839 GNU458839 GXQ458839 HHM458839 HRI458839 IBE458839 ILA458839 IUW458839 JES458839 JOO458839 JYK458839 KIG458839 KSC458839 LBY458839 LLU458839 LVQ458839 MFM458839 MPI458839 MZE458839 NJA458839 NSW458839 OCS458839 OMO458839 OWK458839 PGG458839 PQC458839 PZY458839 QJU458839 QTQ458839 RDM458839 RNI458839 RXE458839 SHA458839 SQW458839 TAS458839 TKO458839 TUK458839 UEG458839 UOC458839 UXY458839 VHU458839 VRQ458839 WBM458839 WLI458839 WVE458839 F524375 IS524375 SO524375 ACK524375 AMG524375 AWC524375 BFY524375 BPU524375 BZQ524375 CJM524375 CTI524375 DDE524375 DNA524375 DWW524375 EGS524375 EQO524375 FAK524375 FKG524375 FUC524375 GDY524375 GNU524375 GXQ524375 HHM524375 HRI524375 IBE524375 ILA524375 IUW524375 JES524375 JOO524375 JYK524375 KIG524375 KSC524375 LBY524375 LLU524375 LVQ524375 MFM524375 MPI524375 MZE524375 NJA524375 NSW524375 OCS524375 OMO524375 OWK524375 PGG524375 PQC524375 PZY524375 QJU524375 QTQ524375 RDM524375 RNI524375 RXE524375 SHA524375 SQW524375 TAS524375 TKO524375 TUK524375 UEG524375 UOC524375 UXY524375 VHU524375 VRQ524375 WBM524375 WLI524375 WVE524375 F589911 IS589911 SO589911 ACK589911 AMG589911 AWC589911 BFY589911 BPU589911 BZQ589911 CJM589911 CTI589911 DDE589911 DNA589911 DWW589911 EGS589911 EQO589911 FAK589911 FKG589911 FUC589911 GDY589911 GNU589911 GXQ589911 HHM589911 HRI589911 IBE589911 ILA589911 IUW589911 JES589911 JOO589911 JYK589911 KIG589911 KSC589911 LBY589911 LLU589911 LVQ589911 MFM589911 MPI589911 MZE589911 NJA589911 NSW589911 OCS589911 OMO589911 OWK589911 PGG589911 PQC589911 PZY589911 QJU589911 QTQ589911 RDM589911 RNI589911 RXE589911 SHA589911 SQW589911 TAS589911 TKO589911 TUK589911 UEG589911 UOC589911 UXY589911 VHU589911 VRQ589911 WBM589911 WLI589911 WVE589911 F655447 IS655447 SO655447 ACK655447 AMG655447 AWC655447 BFY655447 BPU655447 BZQ655447 CJM655447 CTI655447 DDE655447 DNA655447 DWW655447 EGS655447 EQO655447 FAK655447 FKG655447 FUC655447 GDY655447 GNU655447 GXQ655447 HHM655447 HRI655447 IBE655447 ILA655447 IUW655447 JES655447 JOO655447 JYK655447 KIG655447 KSC655447 LBY655447 LLU655447 LVQ655447 MFM655447 MPI655447 MZE655447 NJA655447 NSW655447 OCS655447 OMO655447 OWK655447 PGG655447 PQC655447 PZY655447 QJU655447 QTQ655447 RDM655447 RNI655447 RXE655447 SHA655447 SQW655447 TAS655447 TKO655447 TUK655447 UEG655447 UOC655447 UXY655447 VHU655447 VRQ655447 WBM655447 WLI655447 WVE655447 F720983 IS720983 SO720983 ACK720983 AMG720983 AWC720983 BFY720983 BPU720983 BZQ720983 CJM720983 CTI720983 DDE720983 DNA720983 DWW720983 EGS720983 EQO720983 FAK720983 FKG720983 FUC720983 GDY720983 GNU720983 GXQ720983 HHM720983 HRI720983 IBE720983 ILA720983 IUW720983 JES720983 JOO720983 JYK720983 KIG720983 KSC720983 LBY720983 LLU720983 LVQ720983 MFM720983 MPI720983 MZE720983 NJA720983 NSW720983 OCS720983 OMO720983 OWK720983 PGG720983 PQC720983 PZY720983 QJU720983 QTQ720983 RDM720983 RNI720983 RXE720983 SHA720983 SQW720983 TAS720983 TKO720983 TUK720983 UEG720983 UOC720983 UXY720983 VHU720983 VRQ720983 WBM720983 WLI720983 WVE720983 F786519 IS786519 SO786519 ACK786519 AMG786519 AWC786519 BFY786519 BPU786519 BZQ786519 CJM786519 CTI786519 DDE786519 DNA786519 DWW786519 EGS786519 EQO786519 FAK786519 FKG786519 FUC786519 GDY786519 GNU786519 GXQ786519 HHM786519 HRI786519 IBE786519 ILA786519 IUW786519 JES786519 JOO786519 JYK786519 KIG786519 KSC786519 LBY786519 LLU786519 LVQ786519 MFM786519 MPI786519 MZE786519 NJA786519 NSW786519 OCS786519 OMO786519 OWK786519 PGG786519 PQC786519 PZY786519 QJU786519 QTQ786519 RDM786519 RNI786519 RXE786519 SHA786519 SQW786519 TAS786519 TKO786519 TUK786519 UEG786519 UOC786519 UXY786519 VHU786519 VRQ786519 WBM786519 WLI786519 WVE786519 F852055 IS852055 SO852055 ACK852055 AMG852055 AWC852055 BFY852055 BPU852055 BZQ852055 CJM852055 CTI852055 DDE852055 DNA852055 DWW852055 EGS852055 EQO852055 FAK852055 FKG852055 FUC852055 GDY852055 GNU852055 GXQ852055 HHM852055 HRI852055 IBE852055 ILA852055 IUW852055 JES852055 JOO852055 JYK852055 KIG852055 KSC852055 LBY852055 LLU852055 LVQ852055 MFM852055 MPI852055 MZE852055 NJA852055 NSW852055 OCS852055 OMO852055 OWK852055 PGG852055 PQC852055 PZY852055 QJU852055 QTQ852055 RDM852055 RNI852055 RXE852055 SHA852055 SQW852055 TAS852055 TKO852055 TUK852055 UEG852055 UOC852055 UXY852055 VHU852055 VRQ852055 WBM852055 WLI852055 WVE852055 F917591 IS917591 SO917591 ACK917591 AMG917591 AWC917591 BFY917591 BPU917591 BZQ917591 CJM917591 CTI917591 DDE917591 DNA917591 DWW917591 EGS917591 EQO917591 FAK917591 FKG917591 FUC917591 GDY917591 GNU917591 GXQ917591 HHM917591 HRI917591 IBE917591 ILA917591 IUW917591 JES917591 JOO917591 JYK917591 KIG917591 KSC917591 LBY917591 LLU917591 LVQ917591 MFM917591 MPI917591 MZE917591 NJA917591 NSW917591 OCS917591 OMO917591 OWK917591 PGG917591 PQC917591 PZY917591 QJU917591 QTQ917591 RDM917591 RNI917591 RXE917591 SHA917591 SQW917591 TAS917591 TKO917591 TUK917591 UEG917591 UOC917591 UXY917591 VHU917591 VRQ917591 WBM917591 WLI917591 WVE917591 F983127 IS983127 SO983127 ACK983127 AMG983127 AWC983127 BFY983127 BPU983127 BZQ983127 CJM983127 CTI983127 DDE983127 DNA983127 DWW983127 EGS983127 EQO983127 FAK983127 FKG983127 FUC983127 GDY983127 GNU983127 GXQ983127 HHM983127 HRI983127 IBE983127 ILA983127 IUW983127 JES983127 JOO983127 JYK983127 KIG983127 KSC983127 LBY983127 LLU983127 LVQ983127 MFM983127 MPI983127 MZE983127 NJA983127 NSW983127 OCS983127 OMO983127 OWK983127 PGG983127 PQC983127 PZY983127 QJU983127 QTQ983127 RDM983127 RNI983127 RXE983127 SHA983127 SQW983127 TAS983127 TKO983127 TUK983127 UEG983127 UOC983127 UXY983127 VHU983127 VRQ983127 WBM983127 WLI983127 WVE983127">
      <formula1>"s,n,S,N"</formula1>
    </dataValidation>
    <dataValidation type="date" allowBlank="1" showInputMessage="1" showErrorMessage="1" errorTitle="Errore di digitazione" error="Digitare una data valida nel formato gg/mm/aaaa" sqref="F16 IS16 SO16 ACK16 AMG16 AWC16 BFY16 BPU16 BZQ16 CJM16 CTI16 DDE16 DNA16 DWW16 EGS16 EQO16 FAK16 FKG16 FUC16 GDY16 GNU16 GXQ16 HHM16 HRI16 IBE16 ILA16 IUW16 JES16 JOO16 JYK16 KIG16 KSC16 LBY16 LLU16 LVQ16 MFM16 MPI16 MZE16 NJA16 NSW16 OCS16 OMO16 OWK16 PGG16 PQC16 PZY16 QJU16 QTQ16 RDM16 RNI16 RXE16 SHA16 SQW16 TAS16 TKO16 TUK16 UEG16 UOC16 UXY16 VHU16 VRQ16 WBM16 WLI16 WVE16 F65556 IS65556 SO65556 ACK65556 AMG65556 AWC65556 BFY65556 BPU65556 BZQ65556 CJM65556 CTI65556 DDE65556 DNA65556 DWW65556 EGS65556 EQO65556 FAK65556 FKG65556 FUC65556 GDY65556 GNU65556 GXQ65556 HHM65556 HRI65556 IBE65556 ILA65556 IUW65556 JES65556 JOO65556 JYK65556 KIG65556 KSC65556 LBY65556 LLU65556 LVQ65556 MFM65556 MPI65556 MZE65556 NJA65556 NSW65556 OCS65556 OMO65556 OWK65556 PGG65556 PQC65556 PZY65556 QJU65556 QTQ65556 RDM65556 RNI65556 RXE65556 SHA65556 SQW65556 TAS65556 TKO65556 TUK65556 UEG65556 UOC65556 UXY65556 VHU65556 VRQ65556 WBM65556 WLI65556 WVE65556 F131092 IS131092 SO131092 ACK131092 AMG131092 AWC131092 BFY131092 BPU131092 BZQ131092 CJM131092 CTI131092 DDE131092 DNA131092 DWW131092 EGS131092 EQO131092 FAK131092 FKG131092 FUC131092 GDY131092 GNU131092 GXQ131092 HHM131092 HRI131092 IBE131092 ILA131092 IUW131092 JES131092 JOO131092 JYK131092 KIG131092 KSC131092 LBY131092 LLU131092 LVQ131092 MFM131092 MPI131092 MZE131092 NJA131092 NSW131092 OCS131092 OMO131092 OWK131092 PGG131092 PQC131092 PZY131092 QJU131092 QTQ131092 RDM131092 RNI131092 RXE131092 SHA131092 SQW131092 TAS131092 TKO131092 TUK131092 UEG131092 UOC131092 UXY131092 VHU131092 VRQ131092 WBM131092 WLI131092 WVE131092 F196628 IS196628 SO196628 ACK196628 AMG196628 AWC196628 BFY196628 BPU196628 BZQ196628 CJM196628 CTI196628 DDE196628 DNA196628 DWW196628 EGS196628 EQO196628 FAK196628 FKG196628 FUC196628 GDY196628 GNU196628 GXQ196628 HHM196628 HRI196628 IBE196628 ILA196628 IUW196628 JES196628 JOO196628 JYK196628 KIG196628 KSC196628 LBY196628 LLU196628 LVQ196628 MFM196628 MPI196628 MZE196628 NJA196628 NSW196628 OCS196628 OMO196628 OWK196628 PGG196628 PQC196628 PZY196628 QJU196628 QTQ196628 RDM196628 RNI196628 RXE196628 SHA196628 SQW196628 TAS196628 TKO196628 TUK196628 UEG196628 UOC196628 UXY196628 VHU196628 VRQ196628 WBM196628 WLI196628 WVE196628 F262164 IS262164 SO262164 ACK262164 AMG262164 AWC262164 BFY262164 BPU262164 BZQ262164 CJM262164 CTI262164 DDE262164 DNA262164 DWW262164 EGS262164 EQO262164 FAK262164 FKG262164 FUC262164 GDY262164 GNU262164 GXQ262164 HHM262164 HRI262164 IBE262164 ILA262164 IUW262164 JES262164 JOO262164 JYK262164 KIG262164 KSC262164 LBY262164 LLU262164 LVQ262164 MFM262164 MPI262164 MZE262164 NJA262164 NSW262164 OCS262164 OMO262164 OWK262164 PGG262164 PQC262164 PZY262164 QJU262164 QTQ262164 RDM262164 RNI262164 RXE262164 SHA262164 SQW262164 TAS262164 TKO262164 TUK262164 UEG262164 UOC262164 UXY262164 VHU262164 VRQ262164 WBM262164 WLI262164 WVE262164 F327700 IS327700 SO327700 ACK327700 AMG327700 AWC327700 BFY327700 BPU327700 BZQ327700 CJM327700 CTI327700 DDE327700 DNA327700 DWW327700 EGS327700 EQO327700 FAK327700 FKG327700 FUC327700 GDY327700 GNU327700 GXQ327700 HHM327700 HRI327700 IBE327700 ILA327700 IUW327700 JES327700 JOO327700 JYK327700 KIG327700 KSC327700 LBY327700 LLU327700 LVQ327700 MFM327700 MPI327700 MZE327700 NJA327700 NSW327700 OCS327700 OMO327700 OWK327700 PGG327700 PQC327700 PZY327700 QJU327700 QTQ327700 RDM327700 RNI327700 RXE327700 SHA327700 SQW327700 TAS327700 TKO327700 TUK327700 UEG327700 UOC327700 UXY327700 VHU327700 VRQ327700 WBM327700 WLI327700 WVE327700 F393236 IS393236 SO393236 ACK393236 AMG393236 AWC393236 BFY393236 BPU393236 BZQ393236 CJM393236 CTI393236 DDE393236 DNA393236 DWW393236 EGS393236 EQO393236 FAK393236 FKG393236 FUC393236 GDY393236 GNU393236 GXQ393236 HHM393236 HRI393236 IBE393236 ILA393236 IUW393236 JES393236 JOO393236 JYK393236 KIG393236 KSC393236 LBY393236 LLU393236 LVQ393236 MFM393236 MPI393236 MZE393236 NJA393236 NSW393236 OCS393236 OMO393236 OWK393236 PGG393236 PQC393236 PZY393236 QJU393236 QTQ393236 RDM393236 RNI393236 RXE393236 SHA393236 SQW393236 TAS393236 TKO393236 TUK393236 UEG393236 UOC393236 UXY393236 VHU393236 VRQ393236 WBM393236 WLI393236 WVE393236 F458772 IS458772 SO458772 ACK458772 AMG458772 AWC458772 BFY458772 BPU458772 BZQ458772 CJM458772 CTI458772 DDE458772 DNA458772 DWW458772 EGS458772 EQO458772 FAK458772 FKG458772 FUC458772 GDY458772 GNU458772 GXQ458772 HHM458772 HRI458772 IBE458772 ILA458772 IUW458772 JES458772 JOO458772 JYK458772 KIG458772 KSC458772 LBY458772 LLU458772 LVQ458772 MFM458772 MPI458772 MZE458772 NJA458772 NSW458772 OCS458772 OMO458772 OWK458772 PGG458772 PQC458772 PZY458772 QJU458772 QTQ458772 RDM458772 RNI458772 RXE458772 SHA458772 SQW458772 TAS458772 TKO458772 TUK458772 UEG458772 UOC458772 UXY458772 VHU458772 VRQ458772 WBM458772 WLI458772 WVE458772 F524308 IS524308 SO524308 ACK524308 AMG524308 AWC524308 BFY524308 BPU524308 BZQ524308 CJM524308 CTI524308 DDE524308 DNA524308 DWW524308 EGS524308 EQO524308 FAK524308 FKG524308 FUC524308 GDY524308 GNU524308 GXQ524308 HHM524308 HRI524308 IBE524308 ILA524308 IUW524308 JES524308 JOO524308 JYK524308 KIG524308 KSC524308 LBY524308 LLU524308 LVQ524308 MFM524308 MPI524308 MZE524308 NJA524308 NSW524308 OCS524308 OMO524308 OWK524308 PGG524308 PQC524308 PZY524308 QJU524308 QTQ524308 RDM524308 RNI524308 RXE524308 SHA524308 SQW524308 TAS524308 TKO524308 TUK524308 UEG524308 UOC524308 UXY524308 VHU524308 VRQ524308 WBM524308 WLI524308 WVE524308 F589844 IS589844 SO589844 ACK589844 AMG589844 AWC589844 BFY589844 BPU589844 BZQ589844 CJM589844 CTI589844 DDE589844 DNA589844 DWW589844 EGS589844 EQO589844 FAK589844 FKG589844 FUC589844 GDY589844 GNU589844 GXQ589844 HHM589844 HRI589844 IBE589844 ILA589844 IUW589844 JES589844 JOO589844 JYK589844 KIG589844 KSC589844 LBY589844 LLU589844 LVQ589844 MFM589844 MPI589844 MZE589844 NJA589844 NSW589844 OCS589844 OMO589844 OWK589844 PGG589844 PQC589844 PZY589844 QJU589844 QTQ589844 RDM589844 RNI589844 RXE589844 SHA589844 SQW589844 TAS589844 TKO589844 TUK589844 UEG589844 UOC589844 UXY589844 VHU589844 VRQ589844 WBM589844 WLI589844 WVE589844 F655380 IS655380 SO655380 ACK655380 AMG655380 AWC655380 BFY655380 BPU655380 BZQ655380 CJM655380 CTI655380 DDE655380 DNA655380 DWW655380 EGS655380 EQO655380 FAK655380 FKG655380 FUC655380 GDY655380 GNU655380 GXQ655380 HHM655380 HRI655380 IBE655380 ILA655380 IUW655380 JES655380 JOO655380 JYK655380 KIG655380 KSC655380 LBY655380 LLU655380 LVQ655380 MFM655380 MPI655380 MZE655380 NJA655380 NSW655380 OCS655380 OMO655380 OWK655380 PGG655380 PQC655380 PZY655380 QJU655380 QTQ655380 RDM655380 RNI655380 RXE655380 SHA655380 SQW655380 TAS655380 TKO655380 TUK655380 UEG655380 UOC655380 UXY655380 VHU655380 VRQ655380 WBM655380 WLI655380 WVE655380 F720916 IS720916 SO720916 ACK720916 AMG720916 AWC720916 BFY720916 BPU720916 BZQ720916 CJM720916 CTI720916 DDE720916 DNA720916 DWW720916 EGS720916 EQO720916 FAK720916 FKG720916 FUC720916 GDY720916 GNU720916 GXQ720916 HHM720916 HRI720916 IBE720916 ILA720916 IUW720916 JES720916 JOO720916 JYK720916 KIG720916 KSC720916 LBY720916 LLU720916 LVQ720916 MFM720916 MPI720916 MZE720916 NJA720916 NSW720916 OCS720916 OMO720916 OWK720916 PGG720916 PQC720916 PZY720916 QJU720916 QTQ720916 RDM720916 RNI720916 RXE720916 SHA720916 SQW720916 TAS720916 TKO720916 TUK720916 UEG720916 UOC720916 UXY720916 VHU720916 VRQ720916 WBM720916 WLI720916 WVE720916 F786452 IS786452 SO786452 ACK786452 AMG786452 AWC786452 BFY786452 BPU786452 BZQ786452 CJM786452 CTI786452 DDE786452 DNA786452 DWW786452 EGS786452 EQO786452 FAK786452 FKG786452 FUC786452 GDY786452 GNU786452 GXQ786452 HHM786452 HRI786452 IBE786452 ILA786452 IUW786452 JES786452 JOO786452 JYK786452 KIG786452 KSC786452 LBY786452 LLU786452 LVQ786452 MFM786452 MPI786452 MZE786452 NJA786452 NSW786452 OCS786452 OMO786452 OWK786452 PGG786452 PQC786452 PZY786452 QJU786452 QTQ786452 RDM786452 RNI786452 RXE786452 SHA786452 SQW786452 TAS786452 TKO786452 TUK786452 UEG786452 UOC786452 UXY786452 VHU786452 VRQ786452 WBM786452 WLI786452 WVE786452 F851988 IS851988 SO851988 ACK851988 AMG851988 AWC851988 BFY851988 BPU851988 BZQ851988 CJM851988 CTI851988 DDE851988 DNA851988 DWW851988 EGS851988 EQO851988 FAK851988 FKG851988 FUC851988 GDY851988 GNU851988 GXQ851988 HHM851988 HRI851988 IBE851988 ILA851988 IUW851988 JES851988 JOO851988 JYK851988 KIG851988 KSC851988 LBY851988 LLU851988 LVQ851988 MFM851988 MPI851988 MZE851988 NJA851988 NSW851988 OCS851988 OMO851988 OWK851988 PGG851988 PQC851988 PZY851988 QJU851988 QTQ851988 RDM851988 RNI851988 RXE851988 SHA851988 SQW851988 TAS851988 TKO851988 TUK851988 UEG851988 UOC851988 UXY851988 VHU851988 VRQ851988 WBM851988 WLI851988 WVE851988 F917524 IS917524 SO917524 ACK917524 AMG917524 AWC917524 BFY917524 BPU917524 BZQ917524 CJM917524 CTI917524 DDE917524 DNA917524 DWW917524 EGS917524 EQO917524 FAK917524 FKG917524 FUC917524 GDY917524 GNU917524 GXQ917524 HHM917524 HRI917524 IBE917524 ILA917524 IUW917524 JES917524 JOO917524 JYK917524 KIG917524 KSC917524 LBY917524 LLU917524 LVQ917524 MFM917524 MPI917524 MZE917524 NJA917524 NSW917524 OCS917524 OMO917524 OWK917524 PGG917524 PQC917524 PZY917524 QJU917524 QTQ917524 RDM917524 RNI917524 RXE917524 SHA917524 SQW917524 TAS917524 TKO917524 TUK917524 UEG917524 UOC917524 UXY917524 VHU917524 VRQ917524 WBM917524 WLI917524 WVE917524 F983060 IS983060 SO983060 ACK983060 AMG983060 AWC983060 BFY983060 BPU983060 BZQ983060 CJM983060 CTI983060 DDE983060 DNA983060 DWW983060 EGS983060 EQO983060 FAK983060 FKG983060 FUC983060 GDY983060 GNU983060 GXQ983060 HHM983060 HRI983060 IBE983060 ILA983060 IUW983060 JES983060 JOO983060 JYK983060 KIG983060 KSC983060 LBY983060 LLU983060 LVQ983060 MFM983060 MPI983060 MZE983060 NJA983060 NSW983060 OCS983060 OMO983060 OWK983060 PGG983060 PQC983060 PZY983060 QJU983060 QTQ983060 RDM983060 RNI983060 RXE983060 SHA983060 SQW983060 TAS983060 TKO983060 TUK983060 UEG983060 UOC983060 UXY983060 VHU983060 VRQ983060 WBM983060 WLI983060 WVE983060">
      <formula1>42005</formula1>
      <formula2>TODAY()</formula2>
    </dataValidation>
    <dataValidation type="textLength" allowBlank="1" showInputMessage="1" showErrorMessage="1" errorTitle="Errore di digitazione" error="Inserire massimo 1500 caratteri" sqref="D126:F126 IQ126:IS126 SM126:SO126 ACI126:ACK126 AME126:AMG126 AWA126:AWC126 BFW126:BFY126 BPS126:BPU126 BZO126:BZQ126 CJK126:CJM126 CTG126:CTI126 DDC126:DDE126 DMY126:DNA126 DWU126:DWW126 EGQ126:EGS126 EQM126:EQO126 FAI126:FAK126 FKE126:FKG126 FUA126:FUC126 GDW126:GDY126 GNS126:GNU126 GXO126:GXQ126 HHK126:HHM126 HRG126:HRI126 IBC126:IBE126 IKY126:ILA126 IUU126:IUW126 JEQ126:JES126 JOM126:JOO126 JYI126:JYK126 KIE126:KIG126 KSA126:KSC126 LBW126:LBY126 LLS126:LLU126 LVO126:LVQ126 MFK126:MFM126 MPG126:MPI126 MZC126:MZE126 NIY126:NJA126 NSU126:NSW126 OCQ126:OCS126 OMM126:OMO126 OWI126:OWK126 PGE126:PGG126 PQA126:PQC126 PZW126:PZY126 QJS126:QJU126 QTO126:QTQ126 RDK126:RDM126 RNG126:RNI126 RXC126:RXE126 SGY126:SHA126 SQU126:SQW126 TAQ126:TAS126 TKM126:TKO126 TUI126:TUK126 UEE126:UEG126 UOA126:UOC126 UXW126:UXY126 VHS126:VHU126 VRO126:VRQ126 WBK126:WBM126 WLG126:WLI126 WVC126:WVE126 D65664:F65664 IQ65664:IS65664 SM65664:SO65664 ACI65664:ACK65664 AME65664:AMG65664 AWA65664:AWC65664 BFW65664:BFY65664 BPS65664:BPU65664 BZO65664:BZQ65664 CJK65664:CJM65664 CTG65664:CTI65664 DDC65664:DDE65664 DMY65664:DNA65664 DWU65664:DWW65664 EGQ65664:EGS65664 EQM65664:EQO65664 FAI65664:FAK65664 FKE65664:FKG65664 FUA65664:FUC65664 GDW65664:GDY65664 GNS65664:GNU65664 GXO65664:GXQ65664 HHK65664:HHM65664 HRG65664:HRI65664 IBC65664:IBE65664 IKY65664:ILA65664 IUU65664:IUW65664 JEQ65664:JES65664 JOM65664:JOO65664 JYI65664:JYK65664 KIE65664:KIG65664 KSA65664:KSC65664 LBW65664:LBY65664 LLS65664:LLU65664 LVO65664:LVQ65664 MFK65664:MFM65664 MPG65664:MPI65664 MZC65664:MZE65664 NIY65664:NJA65664 NSU65664:NSW65664 OCQ65664:OCS65664 OMM65664:OMO65664 OWI65664:OWK65664 PGE65664:PGG65664 PQA65664:PQC65664 PZW65664:PZY65664 QJS65664:QJU65664 QTO65664:QTQ65664 RDK65664:RDM65664 RNG65664:RNI65664 RXC65664:RXE65664 SGY65664:SHA65664 SQU65664:SQW65664 TAQ65664:TAS65664 TKM65664:TKO65664 TUI65664:TUK65664 UEE65664:UEG65664 UOA65664:UOC65664 UXW65664:UXY65664 VHS65664:VHU65664 VRO65664:VRQ65664 WBK65664:WBM65664 WLG65664:WLI65664 WVC65664:WVE65664 D131200:F131200 IQ131200:IS131200 SM131200:SO131200 ACI131200:ACK131200 AME131200:AMG131200 AWA131200:AWC131200 BFW131200:BFY131200 BPS131200:BPU131200 BZO131200:BZQ131200 CJK131200:CJM131200 CTG131200:CTI131200 DDC131200:DDE131200 DMY131200:DNA131200 DWU131200:DWW131200 EGQ131200:EGS131200 EQM131200:EQO131200 FAI131200:FAK131200 FKE131200:FKG131200 FUA131200:FUC131200 GDW131200:GDY131200 GNS131200:GNU131200 GXO131200:GXQ131200 HHK131200:HHM131200 HRG131200:HRI131200 IBC131200:IBE131200 IKY131200:ILA131200 IUU131200:IUW131200 JEQ131200:JES131200 JOM131200:JOO131200 JYI131200:JYK131200 KIE131200:KIG131200 KSA131200:KSC131200 LBW131200:LBY131200 LLS131200:LLU131200 LVO131200:LVQ131200 MFK131200:MFM131200 MPG131200:MPI131200 MZC131200:MZE131200 NIY131200:NJA131200 NSU131200:NSW131200 OCQ131200:OCS131200 OMM131200:OMO131200 OWI131200:OWK131200 PGE131200:PGG131200 PQA131200:PQC131200 PZW131200:PZY131200 QJS131200:QJU131200 QTO131200:QTQ131200 RDK131200:RDM131200 RNG131200:RNI131200 RXC131200:RXE131200 SGY131200:SHA131200 SQU131200:SQW131200 TAQ131200:TAS131200 TKM131200:TKO131200 TUI131200:TUK131200 UEE131200:UEG131200 UOA131200:UOC131200 UXW131200:UXY131200 VHS131200:VHU131200 VRO131200:VRQ131200 WBK131200:WBM131200 WLG131200:WLI131200 WVC131200:WVE131200 D196736:F196736 IQ196736:IS196736 SM196736:SO196736 ACI196736:ACK196736 AME196736:AMG196736 AWA196736:AWC196736 BFW196736:BFY196736 BPS196736:BPU196736 BZO196736:BZQ196736 CJK196736:CJM196736 CTG196736:CTI196736 DDC196736:DDE196736 DMY196736:DNA196736 DWU196736:DWW196736 EGQ196736:EGS196736 EQM196736:EQO196736 FAI196736:FAK196736 FKE196736:FKG196736 FUA196736:FUC196736 GDW196736:GDY196736 GNS196736:GNU196736 GXO196736:GXQ196736 HHK196736:HHM196736 HRG196736:HRI196736 IBC196736:IBE196736 IKY196736:ILA196736 IUU196736:IUW196736 JEQ196736:JES196736 JOM196736:JOO196736 JYI196736:JYK196736 KIE196736:KIG196736 KSA196736:KSC196736 LBW196736:LBY196736 LLS196736:LLU196736 LVO196736:LVQ196736 MFK196736:MFM196736 MPG196736:MPI196736 MZC196736:MZE196736 NIY196736:NJA196736 NSU196736:NSW196736 OCQ196736:OCS196736 OMM196736:OMO196736 OWI196736:OWK196736 PGE196736:PGG196736 PQA196736:PQC196736 PZW196736:PZY196736 QJS196736:QJU196736 QTO196736:QTQ196736 RDK196736:RDM196736 RNG196736:RNI196736 RXC196736:RXE196736 SGY196736:SHA196736 SQU196736:SQW196736 TAQ196736:TAS196736 TKM196736:TKO196736 TUI196736:TUK196736 UEE196736:UEG196736 UOA196736:UOC196736 UXW196736:UXY196736 VHS196736:VHU196736 VRO196736:VRQ196736 WBK196736:WBM196736 WLG196736:WLI196736 WVC196736:WVE196736 D262272:F262272 IQ262272:IS262272 SM262272:SO262272 ACI262272:ACK262272 AME262272:AMG262272 AWA262272:AWC262272 BFW262272:BFY262272 BPS262272:BPU262272 BZO262272:BZQ262272 CJK262272:CJM262272 CTG262272:CTI262272 DDC262272:DDE262272 DMY262272:DNA262272 DWU262272:DWW262272 EGQ262272:EGS262272 EQM262272:EQO262272 FAI262272:FAK262272 FKE262272:FKG262272 FUA262272:FUC262272 GDW262272:GDY262272 GNS262272:GNU262272 GXO262272:GXQ262272 HHK262272:HHM262272 HRG262272:HRI262272 IBC262272:IBE262272 IKY262272:ILA262272 IUU262272:IUW262272 JEQ262272:JES262272 JOM262272:JOO262272 JYI262272:JYK262272 KIE262272:KIG262272 KSA262272:KSC262272 LBW262272:LBY262272 LLS262272:LLU262272 LVO262272:LVQ262272 MFK262272:MFM262272 MPG262272:MPI262272 MZC262272:MZE262272 NIY262272:NJA262272 NSU262272:NSW262272 OCQ262272:OCS262272 OMM262272:OMO262272 OWI262272:OWK262272 PGE262272:PGG262272 PQA262272:PQC262272 PZW262272:PZY262272 QJS262272:QJU262272 QTO262272:QTQ262272 RDK262272:RDM262272 RNG262272:RNI262272 RXC262272:RXE262272 SGY262272:SHA262272 SQU262272:SQW262272 TAQ262272:TAS262272 TKM262272:TKO262272 TUI262272:TUK262272 UEE262272:UEG262272 UOA262272:UOC262272 UXW262272:UXY262272 VHS262272:VHU262272 VRO262272:VRQ262272 WBK262272:WBM262272 WLG262272:WLI262272 WVC262272:WVE262272 D327808:F327808 IQ327808:IS327808 SM327808:SO327808 ACI327808:ACK327808 AME327808:AMG327808 AWA327808:AWC327808 BFW327808:BFY327808 BPS327808:BPU327808 BZO327808:BZQ327808 CJK327808:CJM327808 CTG327808:CTI327808 DDC327808:DDE327808 DMY327808:DNA327808 DWU327808:DWW327808 EGQ327808:EGS327808 EQM327808:EQO327808 FAI327808:FAK327808 FKE327808:FKG327808 FUA327808:FUC327808 GDW327808:GDY327808 GNS327808:GNU327808 GXO327808:GXQ327808 HHK327808:HHM327808 HRG327808:HRI327808 IBC327808:IBE327808 IKY327808:ILA327808 IUU327808:IUW327808 JEQ327808:JES327808 JOM327808:JOO327808 JYI327808:JYK327808 KIE327808:KIG327808 KSA327808:KSC327808 LBW327808:LBY327808 LLS327808:LLU327808 LVO327808:LVQ327808 MFK327808:MFM327808 MPG327808:MPI327808 MZC327808:MZE327808 NIY327808:NJA327808 NSU327808:NSW327808 OCQ327808:OCS327808 OMM327808:OMO327808 OWI327808:OWK327808 PGE327808:PGG327808 PQA327808:PQC327808 PZW327808:PZY327808 QJS327808:QJU327808 QTO327808:QTQ327808 RDK327808:RDM327808 RNG327808:RNI327808 RXC327808:RXE327808 SGY327808:SHA327808 SQU327808:SQW327808 TAQ327808:TAS327808 TKM327808:TKO327808 TUI327808:TUK327808 UEE327808:UEG327808 UOA327808:UOC327808 UXW327808:UXY327808 VHS327808:VHU327808 VRO327808:VRQ327808 WBK327808:WBM327808 WLG327808:WLI327808 WVC327808:WVE327808 D393344:F393344 IQ393344:IS393344 SM393344:SO393344 ACI393344:ACK393344 AME393344:AMG393344 AWA393344:AWC393344 BFW393344:BFY393344 BPS393344:BPU393344 BZO393344:BZQ393344 CJK393344:CJM393344 CTG393344:CTI393344 DDC393344:DDE393344 DMY393344:DNA393344 DWU393344:DWW393344 EGQ393344:EGS393344 EQM393344:EQO393344 FAI393344:FAK393344 FKE393344:FKG393344 FUA393344:FUC393344 GDW393344:GDY393344 GNS393344:GNU393344 GXO393344:GXQ393344 HHK393344:HHM393344 HRG393344:HRI393344 IBC393344:IBE393344 IKY393344:ILA393344 IUU393344:IUW393344 JEQ393344:JES393344 JOM393344:JOO393344 JYI393344:JYK393344 KIE393344:KIG393344 KSA393344:KSC393344 LBW393344:LBY393344 LLS393344:LLU393344 LVO393344:LVQ393344 MFK393344:MFM393344 MPG393344:MPI393344 MZC393344:MZE393344 NIY393344:NJA393344 NSU393344:NSW393344 OCQ393344:OCS393344 OMM393344:OMO393344 OWI393344:OWK393344 PGE393344:PGG393344 PQA393344:PQC393344 PZW393344:PZY393344 QJS393344:QJU393344 QTO393344:QTQ393344 RDK393344:RDM393344 RNG393344:RNI393344 RXC393344:RXE393344 SGY393344:SHA393344 SQU393344:SQW393344 TAQ393344:TAS393344 TKM393344:TKO393344 TUI393344:TUK393344 UEE393344:UEG393344 UOA393344:UOC393344 UXW393344:UXY393344 VHS393344:VHU393344 VRO393344:VRQ393344 WBK393344:WBM393344 WLG393344:WLI393344 WVC393344:WVE393344 D458880:F458880 IQ458880:IS458880 SM458880:SO458880 ACI458880:ACK458880 AME458880:AMG458880 AWA458880:AWC458880 BFW458880:BFY458880 BPS458880:BPU458880 BZO458880:BZQ458880 CJK458880:CJM458880 CTG458880:CTI458880 DDC458880:DDE458880 DMY458880:DNA458880 DWU458880:DWW458880 EGQ458880:EGS458880 EQM458880:EQO458880 FAI458880:FAK458880 FKE458880:FKG458880 FUA458880:FUC458880 GDW458880:GDY458880 GNS458880:GNU458880 GXO458880:GXQ458880 HHK458880:HHM458880 HRG458880:HRI458880 IBC458880:IBE458880 IKY458880:ILA458880 IUU458880:IUW458880 JEQ458880:JES458880 JOM458880:JOO458880 JYI458880:JYK458880 KIE458880:KIG458880 KSA458880:KSC458880 LBW458880:LBY458880 LLS458880:LLU458880 LVO458880:LVQ458880 MFK458880:MFM458880 MPG458880:MPI458880 MZC458880:MZE458880 NIY458880:NJA458880 NSU458880:NSW458880 OCQ458880:OCS458880 OMM458880:OMO458880 OWI458880:OWK458880 PGE458880:PGG458880 PQA458880:PQC458880 PZW458880:PZY458880 QJS458880:QJU458880 QTO458880:QTQ458880 RDK458880:RDM458880 RNG458880:RNI458880 RXC458880:RXE458880 SGY458880:SHA458880 SQU458880:SQW458880 TAQ458880:TAS458880 TKM458880:TKO458880 TUI458880:TUK458880 UEE458880:UEG458880 UOA458880:UOC458880 UXW458880:UXY458880 VHS458880:VHU458880 VRO458880:VRQ458880 WBK458880:WBM458880 WLG458880:WLI458880 WVC458880:WVE458880 D524416:F524416 IQ524416:IS524416 SM524416:SO524416 ACI524416:ACK524416 AME524416:AMG524416 AWA524416:AWC524416 BFW524416:BFY524416 BPS524416:BPU524416 BZO524416:BZQ524416 CJK524416:CJM524416 CTG524416:CTI524416 DDC524416:DDE524416 DMY524416:DNA524416 DWU524416:DWW524416 EGQ524416:EGS524416 EQM524416:EQO524416 FAI524416:FAK524416 FKE524416:FKG524416 FUA524416:FUC524416 GDW524416:GDY524416 GNS524416:GNU524416 GXO524416:GXQ524416 HHK524416:HHM524416 HRG524416:HRI524416 IBC524416:IBE524416 IKY524416:ILA524416 IUU524416:IUW524416 JEQ524416:JES524416 JOM524416:JOO524416 JYI524416:JYK524416 KIE524416:KIG524416 KSA524416:KSC524416 LBW524416:LBY524416 LLS524416:LLU524416 LVO524416:LVQ524416 MFK524416:MFM524416 MPG524416:MPI524416 MZC524416:MZE524416 NIY524416:NJA524416 NSU524416:NSW524416 OCQ524416:OCS524416 OMM524416:OMO524416 OWI524416:OWK524416 PGE524416:PGG524416 PQA524416:PQC524416 PZW524416:PZY524416 QJS524416:QJU524416 QTO524416:QTQ524416 RDK524416:RDM524416 RNG524416:RNI524416 RXC524416:RXE524416 SGY524416:SHA524416 SQU524416:SQW524416 TAQ524416:TAS524416 TKM524416:TKO524416 TUI524416:TUK524416 UEE524416:UEG524416 UOA524416:UOC524416 UXW524416:UXY524416 VHS524416:VHU524416 VRO524416:VRQ524416 WBK524416:WBM524416 WLG524416:WLI524416 WVC524416:WVE524416 D589952:F589952 IQ589952:IS589952 SM589952:SO589952 ACI589952:ACK589952 AME589952:AMG589952 AWA589952:AWC589952 BFW589952:BFY589952 BPS589952:BPU589952 BZO589952:BZQ589952 CJK589952:CJM589952 CTG589952:CTI589952 DDC589952:DDE589952 DMY589952:DNA589952 DWU589952:DWW589952 EGQ589952:EGS589952 EQM589952:EQO589952 FAI589952:FAK589952 FKE589952:FKG589952 FUA589952:FUC589952 GDW589952:GDY589952 GNS589952:GNU589952 GXO589952:GXQ589952 HHK589952:HHM589952 HRG589952:HRI589952 IBC589952:IBE589952 IKY589952:ILA589952 IUU589952:IUW589952 JEQ589952:JES589952 JOM589952:JOO589952 JYI589952:JYK589952 KIE589952:KIG589952 KSA589952:KSC589952 LBW589952:LBY589952 LLS589952:LLU589952 LVO589952:LVQ589952 MFK589952:MFM589952 MPG589952:MPI589952 MZC589952:MZE589952 NIY589952:NJA589952 NSU589952:NSW589952 OCQ589952:OCS589952 OMM589952:OMO589952 OWI589952:OWK589952 PGE589952:PGG589952 PQA589952:PQC589952 PZW589952:PZY589952 QJS589952:QJU589952 QTO589952:QTQ589952 RDK589952:RDM589952 RNG589952:RNI589952 RXC589952:RXE589952 SGY589952:SHA589952 SQU589952:SQW589952 TAQ589952:TAS589952 TKM589952:TKO589952 TUI589952:TUK589952 UEE589952:UEG589952 UOA589952:UOC589952 UXW589952:UXY589952 VHS589952:VHU589952 VRO589952:VRQ589952 WBK589952:WBM589952 WLG589952:WLI589952 WVC589952:WVE589952 D655488:F655488 IQ655488:IS655488 SM655488:SO655488 ACI655488:ACK655488 AME655488:AMG655488 AWA655488:AWC655488 BFW655488:BFY655488 BPS655488:BPU655488 BZO655488:BZQ655488 CJK655488:CJM655488 CTG655488:CTI655488 DDC655488:DDE655488 DMY655488:DNA655488 DWU655488:DWW655488 EGQ655488:EGS655488 EQM655488:EQO655488 FAI655488:FAK655488 FKE655488:FKG655488 FUA655488:FUC655488 GDW655488:GDY655488 GNS655488:GNU655488 GXO655488:GXQ655488 HHK655488:HHM655488 HRG655488:HRI655488 IBC655488:IBE655488 IKY655488:ILA655488 IUU655488:IUW655488 JEQ655488:JES655488 JOM655488:JOO655488 JYI655488:JYK655488 KIE655488:KIG655488 KSA655488:KSC655488 LBW655488:LBY655488 LLS655488:LLU655488 LVO655488:LVQ655488 MFK655488:MFM655488 MPG655488:MPI655488 MZC655488:MZE655488 NIY655488:NJA655488 NSU655488:NSW655488 OCQ655488:OCS655488 OMM655488:OMO655488 OWI655488:OWK655488 PGE655488:PGG655488 PQA655488:PQC655488 PZW655488:PZY655488 QJS655488:QJU655488 QTO655488:QTQ655488 RDK655488:RDM655488 RNG655488:RNI655488 RXC655488:RXE655488 SGY655488:SHA655488 SQU655488:SQW655488 TAQ655488:TAS655488 TKM655488:TKO655488 TUI655488:TUK655488 UEE655488:UEG655488 UOA655488:UOC655488 UXW655488:UXY655488 VHS655488:VHU655488 VRO655488:VRQ655488 WBK655488:WBM655488 WLG655488:WLI655488 WVC655488:WVE655488 D721024:F721024 IQ721024:IS721024 SM721024:SO721024 ACI721024:ACK721024 AME721024:AMG721024 AWA721024:AWC721024 BFW721024:BFY721024 BPS721024:BPU721024 BZO721024:BZQ721024 CJK721024:CJM721024 CTG721024:CTI721024 DDC721024:DDE721024 DMY721024:DNA721024 DWU721024:DWW721024 EGQ721024:EGS721024 EQM721024:EQO721024 FAI721024:FAK721024 FKE721024:FKG721024 FUA721024:FUC721024 GDW721024:GDY721024 GNS721024:GNU721024 GXO721024:GXQ721024 HHK721024:HHM721024 HRG721024:HRI721024 IBC721024:IBE721024 IKY721024:ILA721024 IUU721024:IUW721024 JEQ721024:JES721024 JOM721024:JOO721024 JYI721024:JYK721024 KIE721024:KIG721024 KSA721024:KSC721024 LBW721024:LBY721024 LLS721024:LLU721024 LVO721024:LVQ721024 MFK721024:MFM721024 MPG721024:MPI721024 MZC721024:MZE721024 NIY721024:NJA721024 NSU721024:NSW721024 OCQ721024:OCS721024 OMM721024:OMO721024 OWI721024:OWK721024 PGE721024:PGG721024 PQA721024:PQC721024 PZW721024:PZY721024 QJS721024:QJU721024 QTO721024:QTQ721024 RDK721024:RDM721024 RNG721024:RNI721024 RXC721024:RXE721024 SGY721024:SHA721024 SQU721024:SQW721024 TAQ721024:TAS721024 TKM721024:TKO721024 TUI721024:TUK721024 UEE721024:UEG721024 UOA721024:UOC721024 UXW721024:UXY721024 VHS721024:VHU721024 VRO721024:VRQ721024 WBK721024:WBM721024 WLG721024:WLI721024 WVC721024:WVE721024 D786560:F786560 IQ786560:IS786560 SM786560:SO786560 ACI786560:ACK786560 AME786560:AMG786560 AWA786560:AWC786560 BFW786560:BFY786560 BPS786560:BPU786560 BZO786560:BZQ786560 CJK786560:CJM786560 CTG786560:CTI786560 DDC786560:DDE786560 DMY786560:DNA786560 DWU786560:DWW786560 EGQ786560:EGS786560 EQM786560:EQO786560 FAI786560:FAK786560 FKE786560:FKG786560 FUA786560:FUC786560 GDW786560:GDY786560 GNS786560:GNU786560 GXO786560:GXQ786560 HHK786560:HHM786560 HRG786560:HRI786560 IBC786560:IBE786560 IKY786560:ILA786560 IUU786560:IUW786560 JEQ786560:JES786560 JOM786560:JOO786560 JYI786560:JYK786560 KIE786560:KIG786560 KSA786560:KSC786560 LBW786560:LBY786560 LLS786560:LLU786560 LVO786560:LVQ786560 MFK786560:MFM786560 MPG786560:MPI786560 MZC786560:MZE786560 NIY786560:NJA786560 NSU786560:NSW786560 OCQ786560:OCS786560 OMM786560:OMO786560 OWI786560:OWK786560 PGE786560:PGG786560 PQA786560:PQC786560 PZW786560:PZY786560 QJS786560:QJU786560 QTO786560:QTQ786560 RDK786560:RDM786560 RNG786560:RNI786560 RXC786560:RXE786560 SGY786560:SHA786560 SQU786560:SQW786560 TAQ786560:TAS786560 TKM786560:TKO786560 TUI786560:TUK786560 UEE786560:UEG786560 UOA786560:UOC786560 UXW786560:UXY786560 VHS786560:VHU786560 VRO786560:VRQ786560 WBK786560:WBM786560 WLG786560:WLI786560 WVC786560:WVE786560 D852096:F852096 IQ852096:IS852096 SM852096:SO852096 ACI852096:ACK852096 AME852096:AMG852096 AWA852096:AWC852096 BFW852096:BFY852096 BPS852096:BPU852096 BZO852096:BZQ852096 CJK852096:CJM852096 CTG852096:CTI852096 DDC852096:DDE852096 DMY852096:DNA852096 DWU852096:DWW852096 EGQ852096:EGS852096 EQM852096:EQO852096 FAI852096:FAK852096 FKE852096:FKG852096 FUA852096:FUC852096 GDW852096:GDY852096 GNS852096:GNU852096 GXO852096:GXQ852096 HHK852096:HHM852096 HRG852096:HRI852096 IBC852096:IBE852096 IKY852096:ILA852096 IUU852096:IUW852096 JEQ852096:JES852096 JOM852096:JOO852096 JYI852096:JYK852096 KIE852096:KIG852096 KSA852096:KSC852096 LBW852096:LBY852096 LLS852096:LLU852096 LVO852096:LVQ852096 MFK852096:MFM852096 MPG852096:MPI852096 MZC852096:MZE852096 NIY852096:NJA852096 NSU852096:NSW852096 OCQ852096:OCS852096 OMM852096:OMO852096 OWI852096:OWK852096 PGE852096:PGG852096 PQA852096:PQC852096 PZW852096:PZY852096 QJS852096:QJU852096 QTO852096:QTQ852096 RDK852096:RDM852096 RNG852096:RNI852096 RXC852096:RXE852096 SGY852096:SHA852096 SQU852096:SQW852096 TAQ852096:TAS852096 TKM852096:TKO852096 TUI852096:TUK852096 UEE852096:UEG852096 UOA852096:UOC852096 UXW852096:UXY852096 VHS852096:VHU852096 VRO852096:VRQ852096 WBK852096:WBM852096 WLG852096:WLI852096 WVC852096:WVE852096 D917632:F917632 IQ917632:IS917632 SM917632:SO917632 ACI917632:ACK917632 AME917632:AMG917632 AWA917632:AWC917632 BFW917632:BFY917632 BPS917632:BPU917632 BZO917632:BZQ917632 CJK917632:CJM917632 CTG917632:CTI917632 DDC917632:DDE917632 DMY917632:DNA917632 DWU917632:DWW917632 EGQ917632:EGS917632 EQM917632:EQO917632 FAI917632:FAK917632 FKE917632:FKG917632 FUA917632:FUC917632 GDW917632:GDY917632 GNS917632:GNU917632 GXO917632:GXQ917632 HHK917632:HHM917632 HRG917632:HRI917632 IBC917632:IBE917632 IKY917632:ILA917632 IUU917632:IUW917632 JEQ917632:JES917632 JOM917632:JOO917632 JYI917632:JYK917632 KIE917632:KIG917632 KSA917632:KSC917632 LBW917632:LBY917632 LLS917632:LLU917632 LVO917632:LVQ917632 MFK917632:MFM917632 MPG917632:MPI917632 MZC917632:MZE917632 NIY917632:NJA917632 NSU917632:NSW917632 OCQ917632:OCS917632 OMM917632:OMO917632 OWI917632:OWK917632 PGE917632:PGG917632 PQA917632:PQC917632 PZW917632:PZY917632 QJS917632:QJU917632 QTO917632:QTQ917632 RDK917632:RDM917632 RNG917632:RNI917632 RXC917632:RXE917632 SGY917632:SHA917632 SQU917632:SQW917632 TAQ917632:TAS917632 TKM917632:TKO917632 TUI917632:TUK917632 UEE917632:UEG917632 UOA917632:UOC917632 UXW917632:UXY917632 VHS917632:VHU917632 VRO917632:VRQ917632 WBK917632:WBM917632 WLG917632:WLI917632 WVC917632:WVE917632 D983168:F983168 IQ983168:IS983168 SM983168:SO983168 ACI983168:ACK983168 AME983168:AMG983168 AWA983168:AWC983168 BFW983168:BFY983168 BPS983168:BPU983168 BZO983168:BZQ983168 CJK983168:CJM983168 CTG983168:CTI983168 DDC983168:DDE983168 DMY983168:DNA983168 DWU983168:DWW983168 EGQ983168:EGS983168 EQM983168:EQO983168 FAI983168:FAK983168 FKE983168:FKG983168 FUA983168:FUC983168 GDW983168:GDY983168 GNS983168:GNU983168 GXO983168:GXQ983168 HHK983168:HHM983168 HRG983168:HRI983168 IBC983168:IBE983168 IKY983168:ILA983168 IUU983168:IUW983168 JEQ983168:JES983168 JOM983168:JOO983168 JYI983168:JYK983168 KIE983168:KIG983168 KSA983168:KSC983168 LBW983168:LBY983168 LLS983168:LLU983168 LVO983168:LVQ983168 MFK983168:MFM983168 MPG983168:MPI983168 MZC983168:MZE983168 NIY983168:NJA983168 NSU983168:NSW983168 OCQ983168:OCS983168 OMM983168:OMO983168 OWI983168:OWK983168 PGE983168:PGG983168 PQA983168:PQC983168 PZW983168:PZY983168 QJS983168:QJU983168 QTO983168:QTQ983168 RDK983168:RDM983168 RNG983168:RNI983168 RXC983168:RXE983168 SGY983168:SHA983168 SQU983168:SQW983168 TAQ983168:TAS983168 TKM983168:TKO983168 TUI983168:TUK983168 UEE983168:UEG983168 UOA983168:UOC983168 UXW983168:UXY983168 VHS983168:VHU983168 VRO983168:VRQ983168 WBK983168:WBM983168 WLG983168:WLI983168 WVC983168:WVE983168 D129:F129 IQ129:IS129 SM129:SO129 ACI129:ACK129 AME129:AMG129 AWA129:AWC129 BFW129:BFY129 BPS129:BPU129 BZO129:BZQ129 CJK129:CJM129 CTG129:CTI129 DDC129:DDE129 DMY129:DNA129 DWU129:DWW129 EGQ129:EGS129 EQM129:EQO129 FAI129:FAK129 FKE129:FKG129 FUA129:FUC129 GDW129:GDY129 GNS129:GNU129 GXO129:GXQ129 HHK129:HHM129 HRG129:HRI129 IBC129:IBE129 IKY129:ILA129 IUU129:IUW129 JEQ129:JES129 JOM129:JOO129 JYI129:JYK129 KIE129:KIG129 KSA129:KSC129 LBW129:LBY129 LLS129:LLU129 LVO129:LVQ129 MFK129:MFM129 MPG129:MPI129 MZC129:MZE129 NIY129:NJA129 NSU129:NSW129 OCQ129:OCS129 OMM129:OMO129 OWI129:OWK129 PGE129:PGG129 PQA129:PQC129 PZW129:PZY129 QJS129:QJU129 QTO129:QTQ129 RDK129:RDM129 RNG129:RNI129 RXC129:RXE129 SGY129:SHA129 SQU129:SQW129 TAQ129:TAS129 TKM129:TKO129 TUI129:TUK129 UEE129:UEG129 UOA129:UOC129 UXW129:UXY129 VHS129:VHU129 VRO129:VRQ129 WBK129:WBM129 WLG129:WLI129 WVC129:WVE129 D65667:F65667 IQ65667:IS65667 SM65667:SO65667 ACI65667:ACK65667 AME65667:AMG65667 AWA65667:AWC65667 BFW65667:BFY65667 BPS65667:BPU65667 BZO65667:BZQ65667 CJK65667:CJM65667 CTG65667:CTI65667 DDC65667:DDE65667 DMY65667:DNA65667 DWU65667:DWW65667 EGQ65667:EGS65667 EQM65667:EQO65667 FAI65667:FAK65667 FKE65667:FKG65667 FUA65667:FUC65667 GDW65667:GDY65667 GNS65667:GNU65667 GXO65667:GXQ65667 HHK65667:HHM65667 HRG65667:HRI65667 IBC65667:IBE65667 IKY65667:ILA65667 IUU65667:IUW65667 JEQ65667:JES65667 JOM65667:JOO65667 JYI65667:JYK65667 KIE65667:KIG65667 KSA65667:KSC65667 LBW65667:LBY65667 LLS65667:LLU65667 LVO65667:LVQ65667 MFK65667:MFM65667 MPG65667:MPI65667 MZC65667:MZE65667 NIY65667:NJA65667 NSU65667:NSW65667 OCQ65667:OCS65667 OMM65667:OMO65667 OWI65667:OWK65667 PGE65667:PGG65667 PQA65667:PQC65667 PZW65667:PZY65667 QJS65667:QJU65667 QTO65667:QTQ65667 RDK65667:RDM65667 RNG65667:RNI65667 RXC65667:RXE65667 SGY65667:SHA65667 SQU65667:SQW65667 TAQ65667:TAS65667 TKM65667:TKO65667 TUI65667:TUK65667 UEE65667:UEG65667 UOA65667:UOC65667 UXW65667:UXY65667 VHS65667:VHU65667 VRO65667:VRQ65667 WBK65667:WBM65667 WLG65667:WLI65667 WVC65667:WVE65667 D131203:F131203 IQ131203:IS131203 SM131203:SO131203 ACI131203:ACK131203 AME131203:AMG131203 AWA131203:AWC131203 BFW131203:BFY131203 BPS131203:BPU131203 BZO131203:BZQ131203 CJK131203:CJM131203 CTG131203:CTI131203 DDC131203:DDE131203 DMY131203:DNA131203 DWU131203:DWW131203 EGQ131203:EGS131203 EQM131203:EQO131203 FAI131203:FAK131203 FKE131203:FKG131203 FUA131203:FUC131203 GDW131203:GDY131203 GNS131203:GNU131203 GXO131203:GXQ131203 HHK131203:HHM131203 HRG131203:HRI131203 IBC131203:IBE131203 IKY131203:ILA131203 IUU131203:IUW131203 JEQ131203:JES131203 JOM131203:JOO131203 JYI131203:JYK131203 KIE131203:KIG131203 KSA131203:KSC131203 LBW131203:LBY131203 LLS131203:LLU131203 LVO131203:LVQ131203 MFK131203:MFM131203 MPG131203:MPI131203 MZC131203:MZE131203 NIY131203:NJA131203 NSU131203:NSW131203 OCQ131203:OCS131203 OMM131203:OMO131203 OWI131203:OWK131203 PGE131203:PGG131203 PQA131203:PQC131203 PZW131203:PZY131203 QJS131203:QJU131203 QTO131203:QTQ131203 RDK131203:RDM131203 RNG131203:RNI131203 RXC131203:RXE131203 SGY131203:SHA131203 SQU131203:SQW131203 TAQ131203:TAS131203 TKM131203:TKO131203 TUI131203:TUK131203 UEE131203:UEG131203 UOA131203:UOC131203 UXW131203:UXY131203 VHS131203:VHU131203 VRO131203:VRQ131203 WBK131203:WBM131203 WLG131203:WLI131203 WVC131203:WVE131203 D196739:F196739 IQ196739:IS196739 SM196739:SO196739 ACI196739:ACK196739 AME196739:AMG196739 AWA196739:AWC196739 BFW196739:BFY196739 BPS196739:BPU196739 BZO196739:BZQ196739 CJK196739:CJM196739 CTG196739:CTI196739 DDC196739:DDE196739 DMY196739:DNA196739 DWU196739:DWW196739 EGQ196739:EGS196739 EQM196739:EQO196739 FAI196739:FAK196739 FKE196739:FKG196739 FUA196739:FUC196739 GDW196739:GDY196739 GNS196739:GNU196739 GXO196739:GXQ196739 HHK196739:HHM196739 HRG196739:HRI196739 IBC196739:IBE196739 IKY196739:ILA196739 IUU196739:IUW196739 JEQ196739:JES196739 JOM196739:JOO196739 JYI196739:JYK196739 KIE196739:KIG196739 KSA196739:KSC196739 LBW196739:LBY196739 LLS196739:LLU196739 LVO196739:LVQ196739 MFK196739:MFM196739 MPG196739:MPI196739 MZC196739:MZE196739 NIY196739:NJA196739 NSU196739:NSW196739 OCQ196739:OCS196739 OMM196739:OMO196739 OWI196739:OWK196739 PGE196739:PGG196739 PQA196739:PQC196739 PZW196739:PZY196739 QJS196739:QJU196739 QTO196739:QTQ196739 RDK196739:RDM196739 RNG196739:RNI196739 RXC196739:RXE196739 SGY196739:SHA196739 SQU196739:SQW196739 TAQ196739:TAS196739 TKM196739:TKO196739 TUI196739:TUK196739 UEE196739:UEG196739 UOA196739:UOC196739 UXW196739:UXY196739 VHS196739:VHU196739 VRO196739:VRQ196739 WBK196739:WBM196739 WLG196739:WLI196739 WVC196739:WVE196739 D262275:F262275 IQ262275:IS262275 SM262275:SO262275 ACI262275:ACK262275 AME262275:AMG262275 AWA262275:AWC262275 BFW262275:BFY262275 BPS262275:BPU262275 BZO262275:BZQ262275 CJK262275:CJM262275 CTG262275:CTI262275 DDC262275:DDE262275 DMY262275:DNA262275 DWU262275:DWW262275 EGQ262275:EGS262275 EQM262275:EQO262275 FAI262275:FAK262275 FKE262275:FKG262275 FUA262275:FUC262275 GDW262275:GDY262275 GNS262275:GNU262275 GXO262275:GXQ262275 HHK262275:HHM262275 HRG262275:HRI262275 IBC262275:IBE262275 IKY262275:ILA262275 IUU262275:IUW262275 JEQ262275:JES262275 JOM262275:JOO262275 JYI262275:JYK262275 KIE262275:KIG262275 KSA262275:KSC262275 LBW262275:LBY262275 LLS262275:LLU262275 LVO262275:LVQ262275 MFK262275:MFM262275 MPG262275:MPI262275 MZC262275:MZE262275 NIY262275:NJA262275 NSU262275:NSW262275 OCQ262275:OCS262275 OMM262275:OMO262275 OWI262275:OWK262275 PGE262275:PGG262275 PQA262275:PQC262275 PZW262275:PZY262275 QJS262275:QJU262275 QTO262275:QTQ262275 RDK262275:RDM262275 RNG262275:RNI262275 RXC262275:RXE262275 SGY262275:SHA262275 SQU262275:SQW262275 TAQ262275:TAS262275 TKM262275:TKO262275 TUI262275:TUK262275 UEE262275:UEG262275 UOA262275:UOC262275 UXW262275:UXY262275 VHS262275:VHU262275 VRO262275:VRQ262275 WBK262275:WBM262275 WLG262275:WLI262275 WVC262275:WVE262275 D327811:F327811 IQ327811:IS327811 SM327811:SO327811 ACI327811:ACK327811 AME327811:AMG327811 AWA327811:AWC327811 BFW327811:BFY327811 BPS327811:BPU327811 BZO327811:BZQ327811 CJK327811:CJM327811 CTG327811:CTI327811 DDC327811:DDE327811 DMY327811:DNA327811 DWU327811:DWW327811 EGQ327811:EGS327811 EQM327811:EQO327811 FAI327811:FAK327811 FKE327811:FKG327811 FUA327811:FUC327811 GDW327811:GDY327811 GNS327811:GNU327811 GXO327811:GXQ327811 HHK327811:HHM327811 HRG327811:HRI327811 IBC327811:IBE327811 IKY327811:ILA327811 IUU327811:IUW327811 JEQ327811:JES327811 JOM327811:JOO327811 JYI327811:JYK327811 KIE327811:KIG327811 KSA327811:KSC327811 LBW327811:LBY327811 LLS327811:LLU327811 LVO327811:LVQ327811 MFK327811:MFM327811 MPG327811:MPI327811 MZC327811:MZE327811 NIY327811:NJA327811 NSU327811:NSW327811 OCQ327811:OCS327811 OMM327811:OMO327811 OWI327811:OWK327811 PGE327811:PGG327811 PQA327811:PQC327811 PZW327811:PZY327811 QJS327811:QJU327811 QTO327811:QTQ327811 RDK327811:RDM327811 RNG327811:RNI327811 RXC327811:RXE327811 SGY327811:SHA327811 SQU327811:SQW327811 TAQ327811:TAS327811 TKM327811:TKO327811 TUI327811:TUK327811 UEE327811:UEG327811 UOA327811:UOC327811 UXW327811:UXY327811 VHS327811:VHU327811 VRO327811:VRQ327811 WBK327811:WBM327811 WLG327811:WLI327811 WVC327811:WVE327811 D393347:F393347 IQ393347:IS393347 SM393347:SO393347 ACI393347:ACK393347 AME393347:AMG393347 AWA393347:AWC393347 BFW393347:BFY393347 BPS393347:BPU393347 BZO393347:BZQ393347 CJK393347:CJM393347 CTG393347:CTI393347 DDC393347:DDE393347 DMY393347:DNA393347 DWU393347:DWW393347 EGQ393347:EGS393347 EQM393347:EQO393347 FAI393347:FAK393347 FKE393347:FKG393347 FUA393347:FUC393347 GDW393347:GDY393347 GNS393347:GNU393347 GXO393347:GXQ393347 HHK393347:HHM393347 HRG393347:HRI393347 IBC393347:IBE393347 IKY393347:ILA393347 IUU393347:IUW393347 JEQ393347:JES393347 JOM393347:JOO393347 JYI393347:JYK393347 KIE393347:KIG393347 KSA393347:KSC393347 LBW393347:LBY393347 LLS393347:LLU393347 LVO393347:LVQ393347 MFK393347:MFM393347 MPG393347:MPI393347 MZC393347:MZE393347 NIY393347:NJA393347 NSU393347:NSW393347 OCQ393347:OCS393347 OMM393347:OMO393347 OWI393347:OWK393347 PGE393347:PGG393347 PQA393347:PQC393347 PZW393347:PZY393347 QJS393347:QJU393347 QTO393347:QTQ393347 RDK393347:RDM393347 RNG393347:RNI393347 RXC393347:RXE393347 SGY393347:SHA393347 SQU393347:SQW393347 TAQ393347:TAS393347 TKM393347:TKO393347 TUI393347:TUK393347 UEE393347:UEG393347 UOA393347:UOC393347 UXW393347:UXY393347 VHS393347:VHU393347 VRO393347:VRQ393347 WBK393347:WBM393347 WLG393347:WLI393347 WVC393347:WVE393347 D458883:F458883 IQ458883:IS458883 SM458883:SO458883 ACI458883:ACK458883 AME458883:AMG458883 AWA458883:AWC458883 BFW458883:BFY458883 BPS458883:BPU458883 BZO458883:BZQ458883 CJK458883:CJM458883 CTG458883:CTI458883 DDC458883:DDE458883 DMY458883:DNA458883 DWU458883:DWW458883 EGQ458883:EGS458883 EQM458883:EQO458883 FAI458883:FAK458883 FKE458883:FKG458883 FUA458883:FUC458883 GDW458883:GDY458883 GNS458883:GNU458883 GXO458883:GXQ458883 HHK458883:HHM458883 HRG458883:HRI458883 IBC458883:IBE458883 IKY458883:ILA458883 IUU458883:IUW458883 JEQ458883:JES458883 JOM458883:JOO458883 JYI458883:JYK458883 KIE458883:KIG458883 KSA458883:KSC458883 LBW458883:LBY458883 LLS458883:LLU458883 LVO458883:LVQ458883 MFK458883:MFM458883 MPG458883:MPI458883 MZC458883:MZE458883 NIY458883:NJA458883 NSU458883:NSW458883 OCQ458883:OCS458883 OMM458883:OMO458883 OWI458883:OWK458883 PGE458883:PGG458883 PQA458883:PQC458883 PZW458883:PZY458883 QJS458883:QJU458883 QTO458883:QTQ458883 RDK458883:RDM458883 RNG458883:RNI458883 RXC458883:RXE458883 SGY458883:SHA458883 SQU458883:SQW458883 TAQ458883:TAS458883 TKM458883:TKO458883 TUI458883:TUK458883 UEE458883:UEG458883 UOA458883:UOC458883 UXW458883:UXY458883 VHS458883:VHU458883 VRO458883:VRQ458883 WBK458883:WBM458883 WLG458883:WLI458883 WVC458883:WVE458883 D524419:F524419 IQ524419:IS524419 SM524419:SO524419 ACI524419:ACK524419 AME524419:AMG524419 AWA524419:AWC524419 BFW524419:BFY524419 BPS524419:BPU524419 BZO524419:BZQ524419 CJK524419:CJM524419 CTG524419:CTI524419 DDC524419:DDE524419 DMY524419:DNA524419 DWU524419:DWW524419 EGQ524419:EGS524419 EQM524419:EQO524419 FAI524419:FAK524419 FKE524419:FKG524419 FUA524419:FUC524419 GDW524419:GDY524419 GNS524419:GNU524419 GXO524419:GXQ524419 HHK524419:HHM524419 HRG524419:HRI524419 IBC524419:IBE524419 IKY524419:ILA524419 IUU524419:IUW524419 JEQ524419:JES524419 JOM524419:JOO524419 JYI524419:JYK524419 KIE524419:KIG524419 KSA524419:KSC524419 LBW524419:LBY524419 LLS524419:LLU524419 LVO524419:LVQ524419 MFK524419:MFM524419 MPG524419:MPI524419 MZC524419:MZE524419 NIY524419:NJA524419 NSU524419:NSW524419 OCQ524419:OCS524419 OMM524419:OMO524419 OWI524419:OWK524419 PGE524419:PGG524419 PQA524419:PQC524419 PZW524419:PZY524419 QJS524419:QJU524419 QTO524419:QTQ524419 RDK524419:RDM524419 RNG524419:RNI524419 RXC524419:RXE524419 SGY524419:SHA524419 SQU524419:SQW524419 TAQ524419:TAS524419 TKM524419:TKO524419 TUI524419:TUK524419 UEE524419:UEG524419 UOA524419:UOC524419 UXW524419:UXY524419 VHS524419:VHU524419 VRO524419:VRQ524419 WBK524419:WBM524419 WLG524419:WLI524419 WVC524419:WVE524419 D589955:F589955 IQ589955:IS589955 SM589955:SO589955 ACI589955:ACK589955 AME589955:AMG589955 AWA589955:AWC589955 BFW589955:BFY589955 BPS589955:BPU589955 BZO589955:BZQ589955 CJK589955:CJM589955 CTG589955:CTI589955 DDC589955:DDE589955 DMY589955:DNA589955 DWU589955:DWW589955 EGQ589955:EGS589955 EQM589955:EQO589955 FAI589955:FAK589955 FKE589955:FKG589955 FUA589955:FUC589955 GDW589955:GDY589955 GNS589955:GNU589955 GXO589955:GXQ589955 HHK589955:HHM589955 HRG589955:HRI589955 IBC589955:IBE589955 IKY589955:ILA589955 IUU589955:IUW589955 JEQ589955:JES589955 JOM589955:JOO589955 JYI589955:JYK589955 KIE589955:KIG589955 KSA589955:KSC589955 LBW589955:LBY589955 LLS589955:LLU589955 LVO589955:LVQ589955 MFK589955:MFM589955 MPG589955:MPI589955 MZC589955:MZE589955 NIY589955:NJA589955 NSU589955:NSW589955 OCQ589955:OCS589955 OMM589955:OMO589955 OWI589955:OWK589955 PGE589955:PGG589955 PQA589955:PQC589955 PZW589955:PZY589955 QJS589955:QJU589955 QTO589955:QTQ589955 RDK589955:RDM589955 RNG589955:RNI589955 RXC589955:RXE589955 SGY589955:SHA589955 SQU589955:SQW589955 TAQ589955:TAS589955 TKM589955:TKO589955 TUI589955:TUK589955 UEE589955:UEG589955 UOA589955:UOC589955 UXW589955:UXY589955 VHS589955:VHU589955 VRO589955:VRQ589955 WBK589955:WBM589955 WLG589955:WLI589955 WVC589955:WVE589955 D655491:F655491 IQ655491:IS655491 SM655491:SO655491 ACI655491:ACK655491 AME655491:AMG655491 AWA655491:AWC655491 BFW655491:BFY655491 BPS655491:BPU655491 BZO655491:BZQ655491 CJK655491:CJM655491 CTG655491:CTI655491 DDC655491:DDE655491 DMY655491:DNA655491 DWU655491:DWW655491 EGQ655491:EGS655491 EQM655491:EQO655491 FAI655491:FAK655491 FKE655491:FKG655491 FUA655491:FUC655491 GDW655491:GDY655491 GNS655491:GNU655491 GXO655491:GXQ655491 HHK655491:HHM655491 HRG655491:HRI655491 IBC655491:IBE655491 IKY655491:ILA655491 IUU655491:IUW655491 JEQ655491:JES655491 JOM655491:JOO655491 JYI655491:JYK655491 KIE655491:KIG655491 KSA655491:KSC655491 LBW655491:LBY655491 LLS655491:LLU655491 LVO655491:LVQ655491 MFK655491:MFM655491 MPG655491:MPI655491 MZC655491:MZE655491 NIY655491:NJA655491 NSU655491:NSW655491 OCQ655491:OCS655491 OMM655491:OMO655491 OWI655491:OWK655491 PGE655491:PGG655491 PQA655491:PQC655491 PZW655491:PZY655491 QJS655491:QJU655491 QTO655491:QTQ655491 RDK655491:RDM655491 RNG655491:RNI655491 RXC655491:RXE655491 SGY655491:SHA655491 SQU655491:SQW655491 TAQ655491:TAS655491 TKM655491:TKO655491 TUI655491:TUK655491 UEE655491:UEG655491 UOA655491:UOC655491 UXW655491:UXY655491 VHS655491:VHU655491 VRO655491:VRQ655491 WBK655491:WBM655491 WLG655491:WLI655491 WVC655491:WVE655491 D721027:F721027 IQ721027:IS721027 SM721027:SO721027 ACI721027:ACK721027 AME721027:AMG721027 AWA721027:AWC721027 BFW721027:BFY721027 BPS721027:BPU721027 BZO721027:BZQ721027 CJK721027:CJM721027 CTG721027:CTI721027 DDC721027:DDE721027 DMY721027:DNA721027 DWU721027:DWW721027 EGQ721027:EGS721027 EQM721027:EQO721027 FAI721027:FAK721027 FKE721027:FKG721027 FUA721027:FUC721027 GDW721027:GDY721027 GNS721027:GNU721027 GXO721027:GXQ721027 HHK721027:HHM721027 HRG721027:HRI721027 IBC721027:IBE721027 IKY721027:ILA721027 IUU721027:IUW721027 JEQ721027:JES721027 JOM721027:JOO721027 JYI721027:JYK721027 KIE721027:KIG721027 KSA721027:KSC721027 LBW721027:LBY721027 LLS721027:LLU721027 LVO721027:LVQ721027 MFK721027:MFM721027 MPG721027:MPI721027 MZC721027:MZE721027 NIY721027:NJA721027 NSU721027:NSW721027 OCQ721027:OCS721027 OMM721027:OMO721027 OWI721027:OWK721027 PGE721027:PGG721027 PQA721027:PQC721027 PZW721027:PZY721027 QJS721027:QJU721027 QTO721027:QTQ721027 RDK721027:RDM721027 RNG721027:RNI721027 RXC721027:RXE721027 SGY721027:SHA721027 SQU721027:SQW721027 TAQ721027:TAS721027 TKM721027:TKO721027 TUI721027:TUK721027 UEE721027:UEG721027 UOA721027:UOC721027 UXW721027:UXY721027 VHS721027:VHU721027 VRO721027:VRQ721027 WBK721027:WBM721027 WLG721027:WLI721027 WVC721027:WVE721027 D786563:F786563 IQ786563:IS786563 SM786563:SO786563 ACI786563:ACK786563 AME786563:AMG786563 AWA786563:AWC786563 BFW786563:BFY786563 BPS786563:BPU786563 BZO786563:BZQ786563 CJK786563:CJM786563 CTG786563:CTI786563 DDC786563:DDE786563 DMY786563:DNA786563 DWU786563:DWW786563 EGQ786563:EGS786563 EQM786563:EQO786563 FAI786563:FAK786563 FKE786563:FKG786563 FUA786563:FUC786563 GDW786563:GDY786563 GNS786563:GNU786563 GXO786563:GXQ786563 HHK786563:HHM786563 HRG786563:HRI786563 IBC786563:IBE786563 IKY786563:ILA786563 IUU786563:IUW786563 JEQ786563:JES786563 JOM786563:JOO786563 JYI786563:JYK786563 KIE786563:KIG786563 KSA786563:KSC786563 LBW786563:LBY786563 LLS786563:LLU786563 LVO786563:LVQ786563 MFK786563:MFM786563 MPG786563:MPI786563 MZC786563:MZE786563 NIY786563:NJA786563 NSU786563:NSW786563 OCQ786563:OCS786563 OMM786563:OMO786563 OWI786563:OWK786563 PGE786563:PGG786563 PQA786563:PQC786563 PZW786563:PZY786563 QJS786563:QJU786563 QTO786563:QTQ786563 RDK786563:RDM786563 RNG786563:RNI786563 RXC786563:RXE786563 SGY786563:SHA786563 SQU786563:SQW786563 TAQ786563:TAS786563 TKM786563:TKO786563 TUI786563:TUK786563 UEE786563:UEG786563 UOA786563:UOC786563 UXW786563:UXY786563 VHS786563:VHU786563 VRO786563:VRQ786563 WBK786563:WBM786563 WLG786563:WLI786563 WVC786563:WVE786563 D852099:F852099 IQ852099:IS852099 SM852099:SO852099 ACI852099:ACK852099 AME852099:AMG852099 AWA852099:AWC852099 BFW852099:BFY852099 BPS852099:BPU852099 BZO852099:BZQ852099 CJK852099:CJM852099 CTG852099:CTI852099 DDC852099:DDE852099 DMY852099:DNA852099 DWU852099:DWW852099 EGQ852099:EGS852099 EQM852099:EQO852099 FAI852099:FAK852099 FKE852099:FKG852099 FUA852099:FUC852099 GDW852099:GDY852099 GNS852099:GNU852099 GXO852099:GXQ852099 HHK852099:HHM852099 HRG852099:HRI852099 IBC852099:IBE852099 IKY852099:ILA852099 IUU852099:IUW852099 JEQ852099:JES852099 JOM852099:JOO852099 JYI852099:JYK852099 KIE852099:KIG852099 KSA852099:KSC852099 LBW852099:LBY852099 LLS852099:LLU852099 LVO852099:LVQ852099 MFK852099:MFM852099 MPG852099:MPI852099 MZC852099:MZE852099 NIY852099:NJA852099 NSU852099:NSW852099 OCQ852099:OCS852099 OMM852099:OMO852099 OWI852099:OWK852099 PGE852099:PGG852099 PQA852099:PQC852099 PZW852099:PZY852099 QJS852099:QJU852099 QTO852099:QTQ852099 RDK852099:RDM852099 RNG852099:RNI852099 RXC852099:RXE852099 SGY852099:SHA852099 SQU852099:SQW852099 TAQ852099:TAS852099 TKM852099:TKO852099 TUI852099:TUK852099 UEE852099:UEG852099 UOA852099:UOC852099 UXW852099:UXY852099 VHS852099:VHU852099 VRO852099:VRQ852099 WBK852099:WBM852099 WLG852099:WLI852099 WVC852099:WVE852099 D917635:F917635 IQ917635:IS917635 SM917635:SO917635 ACI917635:ACK917635 AME917635:AMG917635 AWA917635:AWC917635 BFW917635:BFY917635 BPS917635:BPU917635 BZO917635:BZQ917635 CJK917635:CJM917635 CTG917635:CTI917635 DDC917635:DDE917635 DMY917635:DNA917635 DWU917635:DWW917635 EGQ917635:EGS917635 EQM917635:EQO917635 FAI917635:FAK917635 FKE917635:FKG917635 FUA917635:FUC917635 GDW917635:GDY917635 GNS917635:GNU917635 GXO917635:GXQ917635 HHK917635:HHM917635 HRG917635:HRI917635 IBC917635:IBE917635 IKY917635:ILA917635 IUU917635:IUW917635 JEQ917635:JES917635 JOM917635:JOO917635 JYI917635:JYK917635 KIE917635:KIG917635 KSA917635:KSC917635 LBW917635:LBY917635 LLS917635:LLU917635 LVO917635:LVQ917635 MFK917635:MFM917635 MPG917635:MPI917635 MZC917635:MZE917635 NIY917635:NJA917635 NSU917635:NSW917635 OCQ917635:OCS917635 OMM917635:OMO917635 OWI917635:OWK917635 PGE917635:PGG917635 PQA917635:PQC917635 PZW917635:PZY917635 QJS917635:QJU917635 QTO917635:QTQ917635 RDK917635:RDM917635 RNG917635:RNI917635 RXC917635:RXE917635 SGY917635:SHA917635 SQU917635:SQW917635 TAQ917635:TAS917635 TKM917635:TKO917635 TUI917635:TUK917635 UEE917635:UEG917635 UOA917635:UOC917635 UXW917635:UXY917635 VHS917635:VHU917635 VRO917635:VRQ917635 WBK917635:WBM917635 WLG917635:WLI917635 WVC917635:WVE917635 D983171:F983171 IQ983171:IS983171 SM983171:SO983171 ACI983171:ACK983171 AME983171:AMG983171 AWA983171:AWC983171 BFW983171:BFY983171 BPS983171:BPU983171 BZO983171:BZQ983171 CJK983171:CJM983171 CTG983171:CTI983171 DDC983171:DDE983171 DMY983171:DNA983171 DWU983171:DWW983171 EGQ983171:EGS983171 EQM983171:EQO983171 FAI983171:FAK983171 FKE983171:FKG983171 FUA983171:FUC983171 GDW983171:GDY983171 GNS983171:GNU983171 GXO983171:GXQ983171 HHK983171:HHM983171 HRG983171:HRI983171 IBC983171:IBE983171 IKY983171:ILA983171 IUU983171:IUW983171 JEQ983171:JES983171 JOM983171:JOO983171 JYI983171:JYK983171 KIE983171:KIG983171 KSA983171:KSC983171 LBW983171:LBY983171 LLS983171:LLU983171 LVO983171:LVQ983171 MFK983171:MFM983171 MPG983171:MPI983171 MZC983171:MZE983171 NIY983171:NJA983171 NSU983171:NSW983171 OCQ983171:OCS983171 OMM983171:OMO983171 OWI983171:OWK983171 PGE983171:PGG983171 PQA983171:PQC983171 PZW983171:PZY983171 QJS983171:QJU983171 QTO983171:QTQ983171 RDK983171:RDM983171 RNG983171:RNI983171 RXC983171:RXE983171 SGY983171:SHA983171 SQU983171:SQW983171 TAQ983171:TAS983171 TKM983171:TKO983171 TUI983171:TUK983171 UEE983171:UEG983171 UOA983171:UOC983171 UXW983171:UXY983171 VHS983171:VHU983171 VRO983171:VRQ983171 WBK983171:WBM983171 WLG983171:WLI983171 WVC983171:WVE983171">
      <formula1>0</formula1>
      <formula2>1500</formula2>
    </dataValidation>
    <dataValidation type="custom" operator="lessThan" allowBlank="1" showInputMessage="1" showErrorMessage="1" errorTitle="Errore di digitazione" error="Inserire solo valori percentuali con al massimo due cifre decimali e chiudere con il simbolo %." sqref="WVE983163 IS121 SO121 ACK121 AMG121 AWC121 BFY121 BPU121 BZQ121 CJM121 CTI121 DDE121 DNA121 DWW121 EGS121 EQO121 FAK121 FKG121 FUC121 GDY121 GNU121 GXQ121 HHM121 HRI121 IBE121 ILA121 IUW121 JES121 JOO121 JYK121 KIG121 KSC121 LBY121 LLU121 LVQ121 MFM121 MPI121 MZE121 NJA121 NSW121 OCS121 OMO121 OWK121 PGG121 PQC121 PZY121 QJU121 QTQ121 RDM121 RNI121 RXE121 SHA121 SQW121 TAS121 TKO121 TUK121 UEG121 UOC121 UXY121 VHU121 VRQ121 WBM121 WLI121 WVE121 F65659 IS65659 SO65659 ACK65659 AMG65659 AWC65659 BFY65659 BPU65659 BZQ65659 CJM65659 CTI65659 DDE65659 DNA65659 DWW65659 EGS65659 EQO65659 FAK65659 FKG65659 FUC65659 GDY65659 GNU65659 GXQ65659 HHM65659 HRI65659 IBE65659 ILA65659 IUW65659 JES65659 JOO65659 JYK65659 KIG65659 KSC65659 LBY65659 LLU65659 LVQ65659 MFM65659 MPI65659 MZE65659 NJA65659 NSW65659 OCS65659 OMO65659 OWK65659 PGG65659 PQC65659 PZY65659 QJU65659 QTQ65659 RDM65659 RNI65659 RXE65659 SHA65659 SQW65659 TAS65659 TKO65659 TUK65659 UEG65659 UOC65659 UXY65659 VHU65659 VRQ65659 WBM65659 WLI65659 WVE65659 F131195 IS131195 SO131195 ACK131195 AMG131195 AWC131195 BFY131195 BPU131195 BZQ131195 CJM131195 CTI131195 DDE131195 DNA131195 DWW131195 EGS131195 EQO131195 FAK131195 FKG131195 FUC131195 GDY131195 GNU131195 GXQ131195 HHM131195 HRI131195 IBE131195 ILA131195 IUW131195 JES131195 JOO131195 JYK131195 KIG131195 KSC131195 LBY131195 LLU131195 LVQ131195 MFM131195 MPI131195 MZE131195 NJA131195 NSW131195 OCS131195 OMO131195 OWK131195 PGG131195 PQC131195 PZY131195 QJU131195 QTQ131195 RDM131195 RNI131195 RXE131195 SHA131195 SQW131195 TAS131195 TKO131195 TUK131195 UEG131195 UOC131195 UXY131195 VHU131195 VRQ131195 WBM131195 WLI131195 WVE131195 F196731 IS196731 SO196731 ACK196731 AMG196731 AWC196731 BFY196731 BPU196731 BZQ196731 CJM196731 CTI196731 DDE196731 DNA196731 DWW196731 EGS196731 EQO196731 FAK196731 FKG196731 FUC196731 GDY196731 GNU196731 GXQ196731 HHM196731 HRI196731 IBE196731 ILA196731 IUW196731 JES196731 JOO196731 JYK196731 KIG196731 KSC196731 LBY196731 LLU196731 LVQ196731 MFM196731 MPI196731 MZE196731 NJA196731 NSW196731 OCS196731 OMO196731 OWK196731 PGG196731 PQC196731 PZY196731 QJU196731 QTQ196731 RDM196731 RNI196731 RXE196731 SHA196731 SQW196731 TAS196731 TKO196731 TUK196731 UEG196731 UOC196731 UXY196731 VHU196731 VRQ196731 WBM196731 WLI196731 WVE196731 F262267 IS262267 SO262267 ACK262267 AMG262267 AWC262267 BFY262267 BPU262267 BZQ262267 CJM262267 CTI262267 DDE262267 DNA262267 DWW262267 EGS262267 EQO262267 FAK262267 FKG262267 FUC262267 GDY262267 GNU262267 GXQ262267 HHM262267 HRI262267 IBE262267 ILA262267 IUW262267 JES262267 JOO262267 JYK262267 KIG262267 KSC262267 LBY262267 LLU262267 LVQ262267 MFM262267 MPI262267 MZE262267 NJA262267 NSW262267 OCS262267 OMO262267 OWK262267 PGG262267 PQC262267 PZY262267 QJU262267 QTQ262267 RDM262267 RNI262267 RXE262267 SHA262267 SQW262267 TAS262267 TKO262267 TUK262267 UEG262267 UOC262267 UXY262267 VHU262267 VRQ262267 WBM262267 WLI262267 WVE262267 F327803 IS327803 SO327803 ACK327803 AMG327803 AWC327803 BFY327803 BPU327803 BZQ327803 CJM327803 CTI327803 DDE327803 DNA327803 DWW327803 EGS327803 EQO327803 FAK327803 FKG327803 FUC327803 GDY327803 GNU327803 GXQ327803 HHM327803 HRI327803 IBE327803 ILA327803 IUW327803 JES327803 JOO327803 JYK327803 KIG327803 KSC327803 LBY327803 LLU327803 LVQ327803 MFM327803 MPI327803 MZE327803 NJA327803 NSW327803 OCS327803 OMO327803 OWK327803 PGG327803 PQC327803 PZY327803 QJU327803 QTQ327803 RDM327803 RNI327803 RXE327803 SHA327803 SQW327803 TAS327803 TKO327803 TUK327803 UEG327803 UOC327803 UXY327803 VHU327803 VRQ327803 WBM327803 WLI327803 WVE327803 F393339 IS393339 SO393339 ACK393339 AMG393339 AWC393339 BFY393339 BPU393339 BZQ393339 CJM393339 CTI393339 DDE393339 DNA393339 DWW393339 EGS393339 EQO393339 FAK393339 FKG393339 FUC393339 GDY393339 GNU393339 GXQ393339 HHM393339 HRI393339 IBE393339 ILA393339 IUW393339 JES393339 JOO393339 JYK393339 KIG393339 KSC393339 LBY393339 LLU393339 LVQ393339 MFM393339 MPI393339 MZE393339 NJA393339 NSW393339 OCS393339 OMO393339 OWK393339 PGG393339 PQC393339 PZY393339 QJU393339 QTQ393339 RDM393339 RNI393339 RXE393339 SHA393339 SQW393339 TAS393339 TKO393339 TUK393339 UEG393339 UOC393339 UXY393339 VHU393339 VRQ393339 WBM393339 WLI393339 WVE393339 F458875 IS458875 SO458875 ACK458875 AMG458875 AWC458875 BFY458875 BPU458875 BZQ458875 CJM458875 CTI458875 DDE458875 DNA458875 DWW458875 EGS458875 EQO458875 FAK458875 FKG458875 FUC458875 GDY458875 GNU458875 GXQ458875 HHM458875 HRI458875 IBE458875 ILA458875 IUW458875 JES458875 JOO458875 JYK458875 KIG458875 KSC458875 LBY458875 LLU458875 LVQ458875 MFM458875 MPI458875 MZE458875 NJA458875 NSW458875 OCS458875 OMO458875 OWK458875 PGG458875 PQC458875 PZY458875 QJU458875 QTQ458875 RDM458875 RNI458875 RXE458875 SHA458875 SQW458875 TAS458875 TKO458875 TUK458875 UEG458875 UOC458875 UXY458875 VHU458875 VRQ458875 WBM458875 WLI458875 WVE458875 F524411 IS524411 SO524411 ACK524411 AMG524411 AWC524411 BFY524411 BPU524411 BZQ524411 CJM524411 CTI524411 DDE524411 DNA524411 DWW524411 EGS524411 EQO524411 FAK524411 FKG524411 FUC524411 GDY524411 GNU524411 GXQ524411 HHM524411 HRI524411 IBE524411 ILA524411 IUW524411 JES524411 JOO524411 JYK524411 KIG524411 KSC524411 LBY524411 LLU524411 LVQ524411 MFM524411 MPI524411 MZE524411 NJA524411 NSW524411 OCS524411 OMO524411 OWK524411 PGG524411 PQC524411 PZY524411 QJU524411 QTQ524411 RDM524411 RNI524411 RXE524411 SHA524411 SQW524411 TAS524411 TKO524411 TUK524411 UEG524411 UOC524411 UXY524411 VHU524411 VRQ524411 WBM524411 WLI524411 WVE524411 F589947 IS589947 SO589947 ACK589947 AMG589947 AWC589947 BFY589947 BPU589947 BZQ589947 CJM589947 CTI589947 DDE589947 DNA589947 DWW589947 EGS589947 EQO589947 FAK589947 FKG589947 FUC589947 GDY589947 GNU589947 GXQ589947 HHM589947 HRI589947 IBE589947 ILA589947 IUW589947 JES589947 JOO589947 JYK589947 KIG589947 KSC589947 LBY589947 LLU589947 LVQ589947 MFM589947 MPI589947 MZE589947 NJA589947 NSW589947 OCS589947 OMO589947 OWK589947 PGG589947 PQC589947 PZY589947 QJU589947 QTQ589947 RDM589947 RNI589947 RXE589947 SHA589947 SQW589947 TAS589947 TKO589947 TUK589947 UEG589947 UOC589947 UXY589947 VHU589947 VRQ589947 WBM589947 WLI589947 WVE589947 F655483 IS655483 SO655483 ACK655483 AMG655483 AWC655483 BFY655483 BPU655483 BZQ655483 CJM655483 CTI655483 DDE655483 DNA655483 DWW655483 EGS655483 EQO655483 FAK655483 FKG655483 FUC655483 GDY655483 GNU655483 GXQ655483 HHM655483 HRI655483 IBE655483 ILA655483 IUW655483 JES655483 JOO655483 JYK655483 KIG655483 KSC655483 LBY655483 LLU655483 LVQ655483 MFM655483 MPI655483 MZE655483 NJA655483 NSW655483 OCS655483 OMO655483 OWK655483 PGG655483 PQC655483 PZY655483 QJU655483 QTQ655483 RDM655483 RNI655483 RXE655483 SHA655483 SQW655483 TAS655483 TKO655483 TUK655483 UEG655483 UOC655483 UXY655483 VHU655483 VRQ655483 WBM655483 WLI655483 WVE655483 F721019 IS721019 SO721019 ACK721019 AMG721019 AWC721019 BFY721019 BPU721019 BZQ721019 CJM721019 CTI721019 DDE721019 DNA721019 DWW721019 EGS721019 EQO721019 FAK721019 FKG721019 FUC721019 GDY721019 GNU721019 GXQ721019 HHM721019 HRI721019 IBE721019 ILA721019 IUW721019 JES721019 JOO721019 JYK721019 KIG721019 KSC721019 LBY721019 LLU721019 LVQ721019 MFM721019 MPI721019 MZE721019 NJA721019 NSW721019 OCS721019 OMO721019 OWK721019 PGG721019 PQC721019 PZY721019 QJU721019 QTQ721019 RDM721019 RNI721019 RXE721019 SHA721019 SQW721019 TAS721019 TKO721019 TUK721019 UEG721019 UOC721019 UXY721019 VHU721019 VRQ721019 WBM721019 WLI721019 WVE721019 F786555 IS786555 SO786555 ACK786555 AMG786555 AWC786555 BFY786555 BPU786555 BZQ786555 CJM786555 CTI786555 DDE786555 DNA786555 DWW786555 EGS786555 EQO786555 FAK786555 FKG786555 FUC786555 GDY786555 GNU786555 GXQ786555 HHM786555 HRI786555 IBE786555 ILA786555 IUW786555 JES786555 JOO786555 JYK786555 KIG786555 KSC786555 LBY786555 LLU786555 LVQ786555 MFM786555 MPI786555 MZE786555 NJA786555 NSW786555 OCS786555 OMO786555 OWK786555 PGG786555 PQC786555 PZY786555 QJU786555 QTQ786555 RDM786555 RNI786555 RXE786555 SHA786555 SQW786555 TAS786555 TKO786555 TUK786555 UEG786555 UOC786555 UXY786555 VHU786555 VRQ786555 WBM786555 WLI786555 WVE786555 F852091 IS852091 SO852091 ACK852091 AMG852091 AWC852091 BFY852091 BPU852091 BZQ852091 CJM852091 CTI852091 DDE852091 DNA852091 DWW852091 EGS852091 EQO852091 FAK852091 FKG852091 FUC852091 GDY852091 GNU852091 GXQ852091 HHM852091 HRI852091 IBE852091 ILA852091 IUW852091 JES852091 JOO852091 JYK852091 KIG852091 KSC852091 LBY852091 LLU852091 LVQ852091 MFM852091 MPI852091 MZE852091 NJA852091 NSW852091 OCS852091 OMO852091 OWK852091 PGG852091 PQC852091 PZY852091 QJU852091 QTQ852091 RDM852091 RNI852091 RXE852091 SHA852091 SQW852091 TAS852091 TKO852091 TUK852091 UEG852091 UOC852091 UXY852091 VHU852091 VRQ852091 WBM852091 WLI852091 WVE852091 F917627 IS917627 SO917627 ACK917627 AMG917627 AWC917627 BFY917627 BPU917627 BZQ917627 CJM917627 CTI917627 DDE917627 DNA917627 DWW917627 EGS917627 EQO917627 FAK917627 FKG917627 FUC917627 GDY917627 GNU917627 GXQ917627 HHM917627 HRI917627 IBE917627 ILA917627 IUW917627 JES917627 JOO917627 JYK917627 KIG917627 KSC917627 LBY917627 LLU917627 LVQ917627 MFM917627 MPI917627 MZE917627 NJA917627 NSW917627 OCS917627 OMO917627 OWK917627 PGG917627 PQC917627 PZY917627 QJU917627 QTQ917627 RDM917627 RNI917627 RXE917627 SHA917627 SQW917627 TAS917627 TKO917627 TUK917627 UEG917627 UOC917627 UXY917627 VHU917627 VRQ917627 WBM917627 WLI917627 WVE917627 F983163 IS983163 SO983163 ACK983163 AMG983163 AWC983163 BFY983163 BPU983163 BZQ983163 CJM983163 CTI983163 DDE983163 DNA983163 DWW983163 EGS983163 EQO983163 FAK983163 FKG983163 FUC983163 GDY983163 GNU983163 GXQ983163 HHM983163 HRI983163 IBE983163 ILA983163 IUW983163 JES983163 JOO983163 JYK983163 KIG983163 KSC983163 LBY983163 LLU983163 LVQ983163 MFM983163 MPI983163 MZE983163 NJA983163 NSW983163 OCS983163 OMO983163 OWK983163 PGG983163 PQC983163 PZY983163 QJU983163 QTQ983163 RDM983163 RNI983163 RXE983163 SHA983163 SQW983163 TAS983163 TKO983163 TUK983163 UEG983163 UOC983163 UXY983163 VHU983163 VRQ983163 WBM983163 WLI983163 F121 F39 F41">
      <formula1>OR(F39=0,F39-INT(F39*10000)/10000=0)</formula1>
    </dataValidation>
    <dataValidation type="date" allowBlank="1" showInputMessage="1" showErrorMessage="1" errorTitle="Errore di digitazione" error="Digitare una data non anteriore al 1 Gennaio dell'anno precedente quello di rilevazione (gg/mm/aaaa)" sqref="WVE983061 IS13 SO13 ACK13 AMG13 AWC13 BFY13 BPU13 BZQ13 CJM13 CTI13 DDE13 DNA13 DWW13 EGS13 EQO13 FAK13 FKG13 FUC13 GDY13 GNU13 GXQ13 HHM13 HRI13 IBE13 ILA13 IUW13 JES13 JOO13 JYK13 KIG13 KSC13 LBY13 LLU13 LVQ13 MFM13 MPI13 MZE13 NJA13 NSW13 OCS13 OMO13 OWK13 PGG13 PQC13 PZY13 QJU13 QTQ13 RDM13 RNI13 RXE13 SHA13 SQW13 TAS13 TKO13 TUK13 UEG13 UOC13 UXY13 VHU13 VRQ13 WBM13 WLI13 WVE13 F65553 IS65553 SO65553 ACK65553 AMG65553 AWC65553 BFY65553 BPU65553 BZQ65553 CJM65553 CTI65553 DDE65553 DNA65553 DWW65553 EGS65553 EQO65553 FAK65553 FKG65553 FUC65553 GDY65553 GNU65553 GXQ65553 HHM65553 HRI65553 IBE65553 ILA65553 IUW65553 JES65553 JOO65553 JYK65553 KIG65553 KSC65553 LBY65553 LLU65553 LVQ65553 MFM65553 MPI65553 MZE65553 NJA65553 NSW65553 OCS65553 OMO65553 OWK65553 PGG65553 PQC65553 PZY65553 QJU65553 QTQ65553 RDM65553 RNI65553 RXE65553 SHA65553 SQW65553 TAS65553 TKO65553 TUK65553 UEG65553 UOC65553 UXY65553 VHU65553 VRQ65553 WBM65553 WLI65553 WVE65553 F131089 IS131089 SO131089 ACK131089 AMG131089 AWC131089 BFY131089 BPU131089 BZQ131089 CJM131089 CTI131089 DDE131089 DNA131089 DWW131089 EGS131089 EQO131089 FAK131089 FKG131089 FUC131089 GDY131089 GNU131089 GXQ131089 HHM131089 HRI131089 IBE131089 ILA131089 IUW131089 JES131089 JOO131089 JYK131089 KIG131089 KSC131089 LBY131089 LLU131089 LVQ131089 MFM131089 MPI131089 MZE131089 NJA131089 NSW131089 OCS131089 OMO131089 OWK131089 PGG131089 PQC131089 PZY131089 QJU131089 QTQ131089 RDM131089 RNI131089 RXE131089 SHA131089 SQW131089 TAS131089 TKO131089 TUK131089 UEG131089 UOC131089 UXY131089 VHU131089 VRQ131089 WBM131089 WLI131089 WVE131089 F196625 IS196625 SO196625 ACK196625 AMG196625 AWC196625 BFY196625 BPU196625 BZQ196625 CJM196625 CTI196625 DDE196625 DNA196625 DWW196625 EGS196625 EQO196625 FAK196625 FKG196625 FUC196625 GDY196625 GNU196625 GXQ196625 HHM196625 HRI196625 IBE196625 ILA196625 IUW196625 JES196625 JOO196625 JYK196625 KIG196625 KSC196625 LBY196625 LLU196625 LVQ196625 MFM196625 MPI196625 MZE196625 NJA196625 NSW196625 OCS196625 OMO196625 OWK196625 PGG196625 PQC196625 PZY196625 QJU196625 QTQ196625 RDM196625 RNI196625 RXE196625 SHA196625 SQW196625 TAS196625 TKO196625 TUK196625 UEG196625 UOC196625 UXY196625 VHU196625 VRQ196625 WBM196625 WLI196625 WVE196625 F262161 IS262161 SO262161 ACK262161 AMG262161 AWC262161 BFY262161 BPU262161 BZQ262161 CJM262161 CTI262161 DDE262161 DNA262161 DWW262161 EGS262161 EQO262161 FAK262161 FKG262161 FUC262161 GDY262161 GNU262161 GXQ262161 HHM262161 HRI262161 IBE262161 ILA262161 IUW262161 JES262161 JOO262161 JYK262161 KIG262161 KSC262161 LBY262161 LLU262161 LVQ262161 MFM262161 MPI262161 MZE262161 NJA262161 NSW262161 OCS262161 OMO262161 OWK262161 PGG262161 PQC262161 PZY262161 QJU262161 QTQ262161 RDM262161 RNI262161 RXE262161 SHA262161 SQW262161 TAS262161 TKO262161 TUK262161 UEG262161 UOC262161 UXY262161 VHU262161 VRQ262161 WBM262161 WLI262161 WVE262161 F327697 IS327697 SO327697 ACK327697 AMG327697 AWC327697 BFY327697 BPU327697 BZQ327697 CJM327697 CTI327697 DDE327697 DNA327697 DWW327697 EGS327697 EQO327697 FAK327697 FKG327697 FUC327697 GDY327697 GNU327697 GXQ327697 HHM327697 HRI327697 IBE327697 ILA327697 IUW327697 JES327697 JOO327697 JYK327697 KIG327697 KSC327697 LBY327697 LLU327697 LVQ327697 MFM327697 MPI327697 MZE327697 NJA327697 NSW327697 OCS327697 OMO327697 OWK327697 PGG327697 PQC327697 PZY327697 QJU327697 QTQ327697 RDM327697 RNI327697 RXE327697 SHA327697 SQW327697 TAS327697 TKO327697 TUK327697 UEG327697 UOC327697 UXY327697 VHU327697 VRQ327697 WBM327697 WLI327697 WVE327697 F393233 IS393233 SO393233 ACK393233 AMG393233 AWC393233 BFY393233 BPU393233 BZQ393233 CJM393233 CTI393233 DDE393233 DNA393233 DWW393233 EGS393233 EQO393233 FAK393233 FKG393233 FUC393233 GDY393233 GNU393233 GXQ393233 HHM393233 HRI393233 IBE393233 ILA393233 IUW393233 JES393233 JOO393233 JYK393233 KIG393233 KSC393233 LBY393233 LLU393233 LVQ393233 MFM393233 MPI393233 MZE393233 NJA393233 NSW393233 OCS393233 OMO393233 OWK393233 PGG393233 PQC393233 PZY393233 QJU393233 QTQ393233 RDM393233 RNI393233 RXE393233 SHA393233 SQW393233 TAS393233 TKO393233 TUK393233 UEG393233 UOC393233 UXY393233 VHU393233 VRQ393233 WBM393233 WLI393233 WVE393233 F458769 IS458769 SO458769 ACK458769 AMG458769 AWC458769 BFY458769 BPU458769 BZQ458769 CJM458769 CTI458769 DDE458769 DNA458769 DWW458769 EGS458769 EQO458769 FAK458769 FKG458769 FUC458769 GDY458769 GNU458769 GXQ458769 HHM458769 HRI458769 IBE458769 ILA458769 IUW458769 JES458769 JOO458769 JYK458769 KIG458769 KSC458769 LBY458769 LLU458769 LVQ458769 MFM458769 MPI458769 MZE458769 NJA458769 NSW458769 OCS458769 OMO458769 OWK458769 PGG458769 PQC458769 PZY458769 QJU458769 QTQ458769 RDM458769 RNI458769 RXE458769 SHA458769 SQW458769 TAS458769 TKO458769 TUK458769 UEG458769 UOC458769 UXY458769 VHU458769 VRQ458769 WBM458769 WLI458769 WVE458769 F524305 IS524305 SO524305 ACK524305 AMG524305 AWC524305 BFY524305 BPU524305 BZQ524305 CJM524305 CTI524305 DDE524305 DNA524305 DWW524305 EGS524305 EQO524305 FAK524305 FKG524305 FUC524305 GDY524305 GNU524305 GXQ524305 HHM524305 HRI524305 IBE524305 ILA524305 IUW524305 JES524305 JOO524305 JYK524305 KIG524305 KSC524305 LBY524305 LLU524305 LVQ524305 MFM524305 MPI524305 MZE524305 NJA524305 NSW524305 OCS524305 OMO524305 OWK524305 PGG524305 PQC524305 PZY524305 QJU524305 QTQ524305 RDM524305 RNI524305 RXE524305 SHA524305 SQW524305 TAS524305 TKO524305 TUK524305 UEG524305 UOC524305 UXY524305 VHU524305 VRQ524305 WBM524305 WLI524305 WVE524305 F589841 IS589841 SO589841 ACK589841 AMG589841 AWC589841 BFY589841 BPU589841 BZQ589841 CJM589841 CTI589841 DDE589841 DNA589841 DWW589841 EGS589841 EQO589841 FAK589841 FKG589841 FUC589841 GDY589841 GNU589841 GXQ589841 HHM589841 HRI589841 IBE589841 ILA589841 IUW589841 JES589841 JOO589841 JYK589841 KIG589841 KSC589841 LBY589841 LLU589841 LVQ589841 MFM589841 MPI589841 MZE589841 NJA589841 NSW589841 OCS589841 OMO589841 OWK589841 PGG589841 PQC589841 PZY589841 QJU589841 QTQ589841 RDM589841 RNI589841 RXE589841 SHA589841 SQW589841 TAS589841 TKO589841 TUK589841 UEG589841 UOC589841 UXY589841 VHU589841 VRQ589841 WBM589841 WLI589841 WVE589841 F655377 IS655377 SO655377 ACK655377 AMG655377 AWC655377 BFY655377 BPU655377 BZQ655377 CJM655377 CTI655377 DDE655377 DNA655377 DWW655377 EGS655377 EQO655377 FAK655377 FKG655377 FUC655377 GDY655377 GNU655377 GXQ655377 HHM655377 HRI655377 IBE655377 ILA655377 IUW655377 JES655377 JOO655377 JYK655377 KIG655377 KSC655377 LBY655377 LLU655377 LVQ655377 MFM655377 MPI655377 MZE655377 NJA655377 NSW655377 OCS655377 OMO655377 OWK655377 PGG655377 PQC655377 PZY655377 QJU655377 QTQ655377 RDM655377 RNI655377 RXE655377 SHA655377 SQW655377 TAS655377 TKO655377 TUK655377 UEG655377 UOC655377 UXY655377 VHU655377 VRQ655377 WBM655377 WLI655377 WVE655377 F720913 IS720913 SO720913 ACK720913 AMG720913 AWC720913 BFY720913 BPU720913 BZQ720913 CJM720913 CTI720913 DDE720913 DNA720913 DWW720913 EGS720913 EQO720913 FAK720913 FKG720913 FUC720913 GDY720913 GNU720913 GXQ720913 HHM720913 HRI720913 IBE720913 ILA720913 IUW720913 JES720913 JOO720913 JYK720913 KIG720913 KSC720913 LBY720913 LLU720913 LVQ720913 MFM720913 MPI720913 MZE720913 NJA720913 NSW720913 OCS720913 OMO720913 OWK720913 PGG720913 PQC720913 PZY720913 QJU720913 QTQ720913 RDM720913 RNI720913 RXE720913 SHA720913 SQW720913 TAS720913 TKO720913 TUK720913 UEG720913 UOC720913 UXY720913 VHU720913 VRQ720913 WBM720913 WLI720913 WVE720913 F786449 IS786449 SO786449 ACK786449 AMG786449 AWC786449 BFY786449 BPU786449 BZQ786449 CJM786449 CTI786449 DDE786449 DNA786449 DWW786449 EGS786449 EQO786449 FAK786449 FKG786449 FUC786449 GDY786449 GNU786449 GXQ786449 HHM786449 HRI786449 IBE786449 ILA786449 IUW786449 JES786449 JOO786449 JYK786449 KIG786449 KSC786449 LBY786449 LLU786449 LVQ786449 MFM786449 MPI786449 MZE786449 NJA786449 NSW786449 OCS786449 OMO786449 OWK786449 PGG786449 PQC786449 PZY786449 QJU786449 QTQ786449 RDM786449 RNI786449 RXE786449 SHA786449 SQW786449 TAS786449 TKO786449 TUK786449 UEG786449 UOC786449 UXY786449 VHU786449 VRQ786449 WBM786449 WLI786449 WVE786449 F851985 IS851985 SO851985 ACK851985 AMG851985 AWC851985 BFY851985 BPU851985 BZQ851985 CJM851985 CTI851985 DDE851985 DNA851985 DWW851985 EGS851985 EQO851985 FAK851985 FKG851985 FUC851985 GDY851985 GNU851985 GXQ851985 HHM851985 HRI851985 IBE851985 ILA851985 IUW851985 JES851985 JOO851985 JYK851985 KIG851985 KSC851985 LBY851985 LLU851985 LVQ851985 MFM851985 MPI851985 MZE851985 NJA851985 NSW851985 OCS851985 OMO851985 OWK851985 PGG851985 PQC851985 PZY851985 QJU851985 QTQ851985 RDM851985 RNI851985 RXE851985 SHA851985 SQW851985 TAS851985 TKO851985 TUK851985 UEG851985 UOC851985 UXY851985 VHU851985 VRQ851985 WBM851985 WLI851985 WVE851985 F917521 IS917521 SO917521 ACK917521 AMG917521 AWC917521 BFY917521 BPU917521 BZQ917521 CJM917521 CTI917521 DDE917521 DNA917521 DWW917521 EGS917521 EQO917521 FAK917521 FKG917521 FUC917521 GDY917521 GNU917521 GXQ917521 HHM917521 HRI917521 IBE917521 ILA917521 IUW917521 JES917521 JOO917521 JYK917521 KIG917521 KSC917521 LBY917521 LLU917521 LVQ917521 MFM917521 MPI917521 MZE917521 NJA917521 NSW917521 OCS917521 OMO917521 OWK917521 PGG917521 PQC917521 PZY917521 QJU917521 QTQ917521 RDM917521 RNI917521 RXE917521 SHA917521 SQW917521 TAS917521 TKO917521 TUK917521 UEG917521 UOC917521 UXY917521 VHU917521 VRQ917521 WBM917521 WLI917521 WVE917521 F983057 IS983057 SO983057 ACK983057 AMG983057 AWC983057 BFY983057 BPU983057 BZQ983057 CJM983057 CTI983057 DDE983057 DNA983057 DWW983057 EGS983057 EQO983057 FAK983057 FKG983057 FUC983057 GDY983057 GNU983057 GXQ983057 HHM983057 HRI983057 IBE983057 ILA983057 IUW983057 JES983057 JOO983057 JYK983057 KIG983057 KSC983057 LBY983057 LLU983057 LVQ983057 MFM983057 MPI983057 MZE983057 NJA983057 NSW983057 OCS983057 OMO983057 OWK983057 PGG983057 PQC983057 PZY983057 QJU983057 QTQ983057 RDM983057 RNI983057 RXE983057 SHA983057 SQW983057 TAS983057 TKO983057 TUK983057 UEG983057 UOC983057 UXY983057 VHU983057 VRQ983057 WBM983057 WLI983057 WVE983057 WLI983061 IS15 SO15 ACK15 AMG15 AWC15 BFY15 BPU15 BZQ15 CJM15 CTI15 DDE15 DNA15 DWW15 EGS15 EQO15 FAK15 FKG15 FUC15 GDY15 GNU15 GXQ15 HHM15 HRI15 IBE15 ILA15 IUW15 JES15 JOO15 JYK15 KIG15 KSC15 LBY15 LLU15 LVQ15 MFM15 MPI15 MZE15 NJA15 NSW15 OCS15 OMO15 OWK15 PGG15 PQC15 PZY15 QJU15 QTQ15 RDM15 RNI15 RXE15 SHA15 SQW15 TAS15 TKO15 TUK15 UEG15 UOC15 UXY15 VHU15 VRQ15 WBM15 WLI15 WVE15 F65555 IS65555 SO65555 ACK65555 AMG65555 AWC65555 BFY65555 BPU65555 BZQ65555 CJM65555 CTI65555 DDE65555 DNA65555 DWW65555 EGS65555 EQO65555 FAK65555 FKG65555 FUC65555 GDY65555 GNU65555 GXQ65555 HHM65555 HRI65555 IBE65555 ILA65555 IUW65555 JES65555 JOO65555 JYK65555 KIG65555 KSC65555 LBY65555 LLU65555 LVQ65555 MFM65555 MPI65555 MZE65555 NJA65555 NSW65555 OCS65555 OMO65555 OWK65555 PGG65555 PQC65555 PZY65555 QJU65555 QTQ65555 RDM65555 RNI65555 RXE65555 SHA65555 SQW65555 TAS65555 TKO65555 TUK65555 UEG65555 UOC65555 UXY65555 VHU65555 VRQ65555 WBM65555 WLI65555 WVE65555 F131091 IS131091 SO131091 ACK131091 AMG131091 AWC131091 BFY131091 BPU131091 BZQ131091 CJM131091 CTI131091 DDE131091 DNA131091 DWW131091 EGS131091 EQO131091 FAK131091 FKG131091 FUC131091 GDY131091 GNU131091 GXQ131091 HHM131091 HRI131091 IBE131091 ILA131091 IUW131091 JES131091 JOO131091 JYK131091 KIG131091 KSC131091 LBY131091 LLU131091 LVQ131091 MFM131091 MPI131091 MZE131091 NJA131091 NSW131091 OCS131091 OMO131091 OWK131091 PGG131091 PQC131091 PZY131091 QJU131091 QTQ131091 RDM131091 RNI131091 RXE131091 SHA131091 SQW131091 TAS131091 TKO131091 TUK131091 UEG131091 UOC131091 UXY131091 VHU131091 VRQ131091 WBM131091 WLI131091 WVE131091 F196627 IS196627 SO196627 ACK196627 AMG196627 AWC196627 BFY196627 BPU196627 BZQ196627 CJM196627 CTI196627 DDE196627 DNA196627 DWW196627 EGS196627 EQO196627 FAK196627 FKG196627 FUC196627 GDY196627 GNU196627 GXQ196627 HHM196627 HRI196627 IBE196627 ILA196627 IUW196627 JES196627 JOO196627 JYK196627 KIG196627 KSC196627 LBY196627 LLU196627 LVQ196627 MFM196627 MPI196627 MZE196627 NJA196627 NSW196627 OCS196627 OMO196627 OWK196627 PGG196627 PQC196627 PZY196627 QJU196627 QTQ196627 RDM196627 RNI196627 RXE196627 SHA196627 SQW196627 TAS196627 TKO196627 TUK196627 UEG196627 UOC196627 UXY196627 VHU196627 VRQ196627 WBM196627 WLI196627 WVE196627 F262163 IS262163 SO262163 ACK262163 AMG262163 AWC262163 BFY262163 BPU262163 BZQ262163 CJM262163 CTI262163 DDE262163 DNA262163 DWW262163 EGS262163 EQO262163 FAK262163 FKG262163 FUC262163 GDY262163 GNU262163 GXQ262163 HHM262163 HRI262163 IBE262163 ILA262163 IUW262163 JES262163 JOO262163 JYK262163 KIG262163 KSC262163 LBY262163 LLU262163 LVQ262163 MFM262163 MPI262163 MZE262163 NJA262163 NSW262163 OCS262163 OMO262163 OWK262163 PGG262163 PQC262163 PZY262163 QJU262163 QTQ262163 RDM262163 RNI262163 RXE262163 SHA262163 SQW262163 TAS262163 TKO262163 TUK262163 UEG262163 UOC262163 UXY262163 VHU262163 VRQ262163 WBM262163 WLI262163 WVE262163 F327699 IS327699 SO327699 ACK327699 AMG327699 AWC327699 BFY327699 BPU327699 BZQ327699 CJM327699 CTI327699 DDE327699 DNA327699 DWW327699 EGS327699 EQO327699 FAK327699 FKG327699 FUC327699 GDY327699 GNU327699 GXQ327699 HHM327699 HRI327699 IBE327699 ILA327699 IUW327699 JES327699 JOO327699 JYK327699 KIG327699 KSC327699 LBY327699 LLU327699 LVQ327699 MFM327699 MPI327699 MZE327699 NJA327699 NSW327699 OCS327699 OMO327699 OWK327699 PGG327699 PQC327699 PZY327699 QJU327699 QTQ327699 RDM327699 RNI327699 RXE327699 SHA327699 SQW327699 TAS327699 TKO327699 TUK327699 UEG327699 UOC327699 UXY327699 VHU327699 VRQ327699 WBM327699 WLI327699 WVE327699 F393235 IS393235 SO393235 ACK393235 AMG393235 AWC393235 BFY393235 BPU393235 BZQ393235 CJM393235 CTI393235 DDE393235 DNA393235 DWW393235 EGS393235 EQO393235 FAK393235 FKG393235 FUC393235 GDY393235 GNU393235 GXQ393235 HHM393235 HRI393235 IBE393235 ILA393235 IUW393235 JES393235 JOO393235 JYK393235 KIG393235 KSC393235 LBY393235 LLU393235 LVQ393235 MFM393235 MPI393235 MZE393235 NJA393235 NSW393235 OCS393235 OMO393235 OWK393235 PGG393235 PQC393235 PZY393235 QJU393235 QTQ393235 RDM393235 RNI393235 RXE393235 SHA393235 SQW393235 TAS393235 TKO393235 TUK393235 UEG393235 UOC393235 UXY393235 VHU393235 VRQ393235 WBM393235 WLI393235 WVE393235 F458771 IS458771 SO458771 ACK458771 AMG458771 AWC458771 BFY458771 BPU458771 BZQ458771 CJM458771 CTI458771 DDE458771 DNA458771 DWW458771 EGS458771 EQO458771 FAK458771 FKG458771 FUC458771 GDY458771 GNU458771 GXQ458771 HHM458771 HRI458771 IBE458771 ILA458771 IUW458771 JES458771 JOO458771 JYK458771 KIG458771 KSC458771 LBY458771 LLU458771 LVQ458771 MFM458771 MPI458771 MZE458771 NJA458771 NSW458771 OCS458771 OMO458771 OWK458771 PGG458771 PQC458771 PZY458771 QJU458771 QTQ458771 RDM458771 RNI458771 RXE458771 SHA458771 SQW458771 TAS458771 TKO458771 TUK458771 UEG458771 UOC458771 UXY458771 VHU458771 VRQ458771 WBM458771 WLI458771 WVE458771 F524307 IS524307 SO524307 ACK524307 AMG524307 AWC524307 BFY524307 BPU524307 BZQ524307 CJM524307 CTI524307 DDE524307 DNA524307 DWW524307 EGS524307 EQO524307 FAK524307 FKG524307 FUC524307 GDY524307 GNU524307 GXQ524307 HHM524307 HRI524307 IBE524307 ILA524307 IUW524307 JES524307 JOO524307 JYK524307 KIG524307 KSC524307 LBY524307 LLU524307 LVQ524307 MFM524307 MPI524307 MZE524307 NJA524307 NSW524307 OCS524307 OMO524307 OWK524307 PGG524307 PQC524307 PZY524307 QJU524307 QTQ524307 RDM524307 RNI524307 RXE524307 SHA524307 SQW524307 TAS524307 TKO524307 TUK524307 UEG524307 UOC524307 UXY524307 VHU524307 VRQ524307 WBM524307 WLI524307 WVE524307 F589843 IS589843 SO589843 ACK589843 AMG589843 AWC589843 BFY589843 BPU589843 BZQ589843 CJM589843 CTI589843 DDE589843 DNA589843 DWW589843 EGS589843 EQO589843 FAK589843 FKG589843 FUC589843 GDY589843 GNU589843 GXQ589843 HHM589843 HRI589843 IBE589843 ILA589843 IUW589843 JES589843 JOO589843 JYK589843 KIG589843 KSC589843 LBY589843 LLU589843 LVQ589843 MFM589843 MPI589843 MZE589843 NJA589843 NSW589843 OCS589843 OMO589843 OWK589843 PGG589843 PQC589843 PZY589843 QJU589843 QTQ589843 RDM589843 RNI589843 RXE589843 SHA589843 SQW589843 TAS589843 TKO589843 TUK589843 UEG589843 UOC589843 UXY589843 VHU589843 VRQ589843 WBM589843 WLI589843 WVE589843 F655379 IS655379 SO655379 ACK655379 AMG655379 AWC655379 BFY655379 BPU655379 BZQ655379 CJM655379 CTI655379 DDE655379 DNA655379 DWW655379 EGS655379 EQO655379 FAK655379 FKG655379 FUC655379 GDY655379 GNU655379 GXQ655379 HHM655379 HRI655379 IBE655379 ILA655379 IUW655379 JES655379 JOO655379 JYK655379 KIG655379 KSC655379 LBY655379 LLU655379 LVQ655379 MFM655379 MPI655379 MZE655379 NJA655379 NSW655379 OCS655379 OMO655379 OWK655379 PGG655379 PQC655379 PZY655379 QJU655379 QTQ655379 RDM655379 RNI655379 RXE655379 SHA655379 SQW655379 TAS655379 TKO655379 TUK655379 UEG655379 UOC655379 UXY655379 VHU655379 VRQ655379 WBM655379 WLI655379 WVE655379 F720915 IS720915 SO720915 ACK720915 AMG720915 AWC720915 BFY720915 BPU720915 BZQ720915 CJM720915 CTI720915 DDE720915 DNA720915 DWW720915 EGS720915 EQO720915 FAK720915 FKG720915 FUC720915 GDY720915 GNU720915 GXQ720915 HHM720915 HRI720915 IBE720915 ILA720915 IUW720915 JES720915 JOO720915 JYK720915 KIG720915 KSC720915 LBY720915 LLU720915 LVQ720915 MFM720915 MPI720915 MZE720915 NJA720915 NSW720915 OCS720915 OMO720915 OWK720915 PGG720915 PQC720915 PZY720915 QJU720915 QTQ720915 RDM720915 RNI720915 RXE720915 SHA720915 SQW720915 TAS720915 TKO720915 TUK720915 UEG720915 UOC720915 UXY720915 VHU720915 VRQ720915 WBM720915 WLI720915 WVE720915 F786451 IS786451 SO786451 ACK786451 AMG786451 AWC786451 BFY786451 BPU786451 BZQ786451 CJM786451 CTI786451 DDE786451 DNA786451 DWW786451 EGS786451 EQO786451 FAK786451 FKG786451 FUC786451 GDY786451 GNU786451 GXQ786451 HHM786451 HRI786451 IBE786451 ILA786451 IUW786451 JES786451 JOO786451 JYK786451 KIG786451 KSC786451 LBY786451 LLU786451 LVQ786451 MFM786451 MPI786451 MZE786451 NJA786451 NSW786451 OCS786451 OMO786451 OWK786451 PGG786451 PQC786451 PZY786451 QJU786451 QTQ786451 RDM786451 RNI786451 RXE786451 SHA786451 SQW786451 TAS786451 TKO786451 TUK786451 UEG786451 UOC786451 UXY786451 VHU786451 VRQ786451 WBM786451 WLI786451 WVE786451 F851987 IS851987 SO851987 ACK851987 AMG851987 AWC851987 BFY851987 BPU851987 BZQ851987 CJM851987 CTI851987 DDE851987 DNA851987 DWW851987 EGS851987 EQO851987 FAK851987 FKG851987 FUC851987 GDY851987 GNU851987 GXQ851987 HHM851987 HRI851987 IBE851987 ILA851987 IUW851987 JES851987 JOO851987 JYK851987 KIG851987 KSC851987 LBY851987 LLU851987 LVQ851987 MFM851987 MPI851987 MZE851987 NJA851987 NSW851987 OCS851987 OMO851987 OWK851987 PGG851987 PQC851987 PZY851987 QJU851987 QTQ851987 RDM851987 RNI851987 RXE851987 SHA851987 SQW851987 TAS851987 TKO851987 TUK851987 UEG851987 UOC851987 UXY851987 VHU851987 VRQ851987 WBM851987 WLI851987 WVE851987 F917523 IS917523 SO917523 ACK917523 AMG917523 AWC917523 BFY917523 BPU917523 BZQ917523 CJM917523 CTI917523 DDE917523 DNA917523 DWW917523 EGS917523 EQO917523 FAK917523 FKG917523 FUC917523 GDY917523 GNU917523 GXQ917523 HHM917523 HRI917523 IBE917523 ILA917523 IUW917523 JES917523 JOO917523 JYK917523 KIG917523 KSC917523 LBY917523 LLU917523 LVQ917523 MFM917523 MPI917523 MZE917523 NJA917523 NSW917523 OCS917523 OMO917523 OWK917523 PGG917523 PQC917523 PZY917523 QJU917523 QTQ917523 RDM917523 RNI917523 RXE917523 SHA917523 SQW917523 TAS917523 TKO917523 TUK917523 UEG917523 UOC917523 UXY917523 VHU917523 VRQ917523 WBM917523 WLI917523 WVE917523 F983059 IS983059 SO983059 ACK983059 AMG983059 AWC983059 BFY983059 BPU983059 BZQ983059 CJM983059 CTI983059 DDE983059 DNA983059 DWW983059 EGS983059 EQO983059 FAK983059 FKG983059 FUC983059 GDY983059 GNU983059 GXQ983059 HHM983059 HRI983059 IBE983059 ILA983059 IUW983059 JES983059 JOO983059 JYK983059 KIG983059 KSC983059 LBY983059 LLU983059 LVQ983059 MFM983059 MPI983059 MZE983059 NJA983059 NSW983059 OCS983059 OMO983059 OWK983059 PGG983059 PQC983059 PZY983059 QJU983059 QTQ983059 RDM983059 RNI983059 RXE983059 SHA983059 SQW983059 TAS983059 TKO983059 TUK983059 UEG983059 UOC983059 UXY983059 VHU983059 VRQ983059 WBM983059 WLI983059 WVE983059 WBM983061 IS17 SO17 ACK17 AMG17 AWC17 BFY17 BPU17 BZQ17 CJM17 CTI17 DDE17 DNA17 DWW17 EGS17 EQO17 FAK17 FKG17 FUC17 GDY17 GNU17 GXQ17 HHM17 HRI17 IBE17 ILA17 IUW17 JES17 JOO17 JYK17 KIG17 KSC17 LBY17 LLU17 LVQ17 MFM17 MPI17 MZE17 NJA17 NSW17 OCS17 OMO17 OWK17 PGG17 PQC17 PZY17 QJU17 QTQ17 RDM17 RNI17 RXE17 SHA17 SQW17 TAS17 TKO17 TUK17 UEG17 UOC17 UXY17 VHU17 VRQ17 WBM17 WLI17 WVE17 F65557 IS65557 SO65557 ACK65557 AMG65557 AWC65557 BFY65557 BPU65557 BZQ65557 CJM65557 CTI65557 DDE65557 DNA65557 DWW65557 EGS65557 EQO65557 FAK65557 FKG65557 FUC65557 GDY65557 GNU65557 GXQ65557 HHM65557 HRI65557 IBE65557 ILA65557 IUW65557 JES65557 JOO65557 JYK65557 KIG65557 KSC65557 LBY65557 LLU65557 LVQ65557 MFM65557 MPI65557 MZE65557 NJA65557 NSW65557 OCS65557 OMO65557 OWK65557 PGG65557 PQC65557 PZY65557 QJU65557 QTQ65557 RDM65557 RNI65557 RXE65557 SHA65557 SQW65557 TAS65557 TKO65557 TUK65557 UEG65557 UOC65557 UXY65557 VHU65557 VRQ65557 WBM65557 WLI65557 WVE65557 F131093 IS131093 SO131093 ACK131093 AMG131093 AWC131093 BFY131093 BPU131093 BZQ131093 CJM131093 CTI131093 DDE131093 DNA131093 DWW131093 EGS131093 EQO131093 FAK131093 FKG131093 FUC131093 GDY131093 GNU131093 GXQ131093 HHM131093 HRI131093 IBE131093 ILA131093 IUW131093 JES131093 JOO131093 JYK131093 KIG131093 KSC131093 LBY131093 LLU131093 LVQ131093 MFM131093 MPI131093 MZE131093 NJA131093 NSW131093 OCS131093 OMO131093 OWK131093 PGG131093 PQC131093 PZY131093 QJU131093 QTQ131093 RDM131093 RNI131093 RXE131093 SHA131093 SQW131093 TAS131093 TKO131093 TUK131093 UEG131093 UOC131093 UXY131093 VHU131093 VRQ131093 WBM131093 WLI131093 WVE131093 F196629 IS196629 SO196629 ACK196629 AMG196629 AWC196629 BFY196629 BPU196629 BZQ196629 CJM196629 CTI196629 DDE196629 DNA196629 DWW196629 EGS196629 EQO196629 FAK196629 FKG196629 FUC196629 GDY196629 GNU196629 GXQ196629 HHM196629 HRI196629 IBE196629 ILA196629 IUW196629 JES196629 JOO196629 JYK196629 KIG196629 KSC196629 LBY196629 LLU196629 LVQ196629 MFM196629 MPI196629 MZE196629 NJA196629 NSW196629 OCS196629 OMO196629 OWK196629 PGG196629 PQC196629 PZY196629 QJU196629 QTQ196629 RDM196629 RNI196629 RXE196629 SHA196629 SQW196629 TAS196629 TKO196629 TUK196629 UEG196629 UOC196629 UXY196629 VHU196629 VRQ196629 WBM196629 WLI196629 WVE196629 F262165 IS262165 SO262165 ACK262165 AMG262165 AWC262165 BFY262165 BPU262165 BZQ262165 CJM262165 CTI262165 DDE262165 DNA262165 DWW262165 EGS262165 EQO262165 FAK262165 FKG262165 FUC262165 GDY262165 GNU262165 GXQ262165 HHM262165 HRI262165 IBE262165 ILA262165 IUW262165 JES262165 JOO262165 JYK262165 KIG262165 KSC262165 LBY262165 LLU262165 LVQ262165 MFM262165 MPI262165 MZE262165 NJA262165 NSW262165 OCS262165 OMO262165 OWK262165 PGG262165 PQC262165 PZY262165 QJU262165 QTQ262165 RDM262165 RNI262165 RXE262165 SHA262165 SQW262165 TAS262165 TKO262165 TUK262165 UEG262165 UOC262165 UXY262165 VHU262165 VRQ262165 WBM262165 WLI262165 WVE262165 F327701 IS327701 SO327701 ACK327701 AMG327701 AWC327701 BFY327701 BPU327701 BZQ327701 CJM327701 CTI327701 DDE327701 DNA327701 DWW327701 EGS327701 EQO327701 FAK327701 FKG327701 FUC327701 GDY327701 GNU327701 GXQ327701 HHM327701 HRI327701 IBE327701 ILA327701 IUW327701 JES327701 JOO327701 JYK327701 KIG327701 KSC327701 LBY327701 LLU327701 LVQ327701 MFM327701 MPI327701 MZE327701 NJA327701 NSW327701 OCS327701 OMO327701 OWK327701 PGG327701 PQC327701 PZY327701 QJU327701 QTQ327701 RDM327701 RNI327701 RXE327701 SHA327701 SQW327701 TAS327701 TKO327701 TUK327701 UEG327701 UOC327701 UXY327701 VHU327701 VRQ327701 WBM327701 WLI327701 WVE327701 F393237 IS393237 SO393237 ACK393237 AMG393237 AWC393237 BFY393237 BPU393237 BZQ393237 CJM393237 CTI393237 DDE393237 DNA393237 DWW393237 EGS393237 EQO393237 FAK393237 FKG393237 FUC393237 GDY393237 GNU393237 GXQ393237 HHM393237 HRI393237 IBE393237 ILA393237 IUW393237 JES393237 JOO393237 JYK393237 KIG393237 KSC393237 LBY393237 LLU393237 LVQ393237 MFM393237 MPI393237 MZE393237 NJA393237 NSW393237 OCS393237 OMO393237 OWK393237 PGG393237 PQC393237 PZY393237 QJU393237 QTQ393237 RDM393237 RNI393237 RXE393237 SHA393237 SQW393237 TAS393237 TKO393237 TUK393237 UEG393237 UOC393237 UXY393237 VHU393237 VRQ393237 WBM393237 WLI393237 WVE393237 F458773 IS458773 SO458773 ACK458773 AMG458773 AWC458773 BFY458773 BPU458773 BZQ458773 CJM458773 CTI458773 DDE458773 DNA458773 DWW458773 EGS458773 EQO458773 FAK458773 FKG458773 FUC458773 GDY458773 GNU458773 GXQ458773 HHM458773 HRI458773 IBE458773 ILA458773 IUW458773 JES458773 JOO458773 JYK458773 KIG458773 KSC458773 LBY458773 LLU458773 LVQ458773 MFM458773 MPI458773 MZE458773 NJA458773 NSW458773 OCS458773 OMO458773 OWK458773 PGG458773 PQC458773 PZY458773 QJU458773 QTQ458773 RDM458773 RNI458773 RXE458773 SHA458773 SQW458773 TAS458773 TKO458773 TUK458773 UEG458773 UOC458773 UXY458773 VHU458773 VRQ458773 WBM458773 WLI458773 WVE458773 F524309 IS524309 SO524309 ACK524309 AMG524309 AWC524309 BFY524309 BPU524309 BZQ524309 CJM524309 CTI524309 DDE524309 DNA524309 DWW524309 EGS524309 EQO524309 FAK524309 FKG524309 FUC524309 GDY524309 GNU524309 GXQ524309 HHM524309 HRI524309 IBE524309 ILA524309 IUW524309 JES524309 JOO524309 JYK524309 KIG524309 KSC524309 LBY524309 LLU524309 LVQ524309 MFM524309 MPI524309 MZE524309 NJA524309 NSW524309 OCS524309 OMO524309 OWK524309 PGG524309 PQC524309 PZY524309 QJU524309 QTQ524309 RDM524309 RNI524309 RXE524309 SHA524309 SQW524309 TAS524309 TKO524309 TUK524309 UEG524309 UOC524309 UXY524309 VHU524309 VRQ524309 WBM524309 WLI524309 WVE524309 F589845 IS589845 SO589845 ACK589845 AMG589845 AWC589845 BFY589845 BPU589845 BZQ589845 CJM589845 CTI589845 DDE589845 DNA589845 DWW589845 EGS589845 EQO589845 FAK589845 FKG589845 FUC589845 GDY589845 GNU589845 GXQ589845 HHM589845 HRI589845 IBE589845 ILA589845 IUW589845 JES589845 JOO589845 JYK589845 KIG589845 KSC589845 LBY589845 LLU589845 LVQ589845 MFM589845 MPI589845 MZE589845 NJA589845 NSW589845 OCS589845 OMO589845 OWK589845 PGG589845 PQC589845 PZY589845 QJU589845 QTQ589845 RDM589845 RNI589845 RXE589845 SHA589845 SQW589845 TAS589845 TKO589845 TUK589845 UEG589845 UOC589845 UXY589845 VHU589845 VRQ589845 WBM589845 WLI589845 WVE589845 F655381 IS655381 SO655381 ACK655381 AMG655381 AWC655381 BFY655381 BPU655381 BZQ655381 CJM655381 CTI655381 DDE655381 DNA655381 DWW655381 EGS655381 EQO655381 FAK655381 FKG655381 FUC655381 GDY655381 GNU655381 GXQ655381 HHM655381 HRI655381 IBE655381 ILA655381 IUW655381 JES655381 JOO655381 JYK655381 KIG655381 KSC655381 LBY655381 LLU655381 LVQ655381 MFM655381 MPI655381 MZE655381 NJA655381 NSW655381 OCS655381 OMO655381 OWK655381 PGG655381 PQC655381 PZY655381 QJU655381 QTQ655381 RDM655381 RNI655381 RXE655381 SHA655381 SQW655381 TAS655381 TKO655381 TUK655381 UEG655381 UOC655381 UXY655381 VHU655381 VRQ655381 WBM655381 WLI655381 WVE655381 F720917 IS720917 SO720917 ACK720917 AMG720917 AWC720917 BFY720917 BPU720917 BZQ720917 CJM720917 CTI720917 DDE720917 DNA720917 DWW720917 EGS720917 EQO720917 FAK720917 FKG720917 FUC720917 GDY720917 GNU720917 GXQ720917 HHM720917 HRI720917 IBE720917 ILA720917 IUW720917 JES720917 JOO720917 JYK720917 KIG720917 KSC720917 LBY720917 LLU720917 LVQ720917 MFM720917 MPI720917 MZE720917 NJA720917 NSW720917 OCS720917 OMO720917 OWK720917 PGG720917 PQC720917 PZY720917 QJU720917 QTQ720917 RDM720917 RNI720917 RXE720917 SHA720917 SQW720917 TAS720917 TKO720917 TUK720917 UEG720917 UOC720917 UXY720917 VHU720917 VRQ720917 WBM720917 WLI720917 WVE720917 F786453 IS786453 SO786453 ACK786453 AMG786453 AWC786453 BFY786453 BPU786453 BZQ786453 CJM786453 CTI786453 DDE786453 DNA786453 DWW786453 EGS786453 EQO786453 FAK786453 FKG786453 FUC786453 GDY786453 GNU786453 GXQ786453 HHM786453 HRI786453 IBE786453 ILA786453 IUW786453 JES786453 JOO786453 JYK786453 KIG786453 KSC786453 LBY786453 LLU786453 LVQ786453 MFM786453 MPI786453 MZE786453 NJA786453 NSW786453 OCS786453 OMO786453 OWK786453 PGG786453 PQC786453 PZY786453 QJU786453 QTQ786453 RDM786453 RNI786453 RXE786453 SHA786453 SQW786453 TAS786453 TKO786453 TUK786453 UEG786453 UOC786453 UXY786453 VHU786453 VRQ786453 WBM786453 WLI786453 WVE786453 F851989 IS851989 SO851989 ACK851989 AMG851989 AWC851989 BFY851989 BPU851989 BZQ851989 CJM851989 CTI851989 DDE851989 DNA851989 DWW851989 EGS851989 EQO851989 FAK851989 FKG851989 FUC851989 GDY851989 GNU851989 GXQ851989 HHM851989 HRI851989 IBE851989 ILA851989 IUW851989 JES851989 JOO851989 JYK851989 KIG851989 KSC851989 LBY851989 LLU851989 LVQ851989 MFM851989 MPI851989 MZE851989 NJA851989 NSW851989 OCS851989 OMO851989 OWK851989 PGG851989 PQC851989 PZY851989 QJU851989 QTQ851989 RDM851989 RNI851989 RXE851989 SHA851989 SQW851989 TAS851989 TKO851989 TUK851989 UEG851989 UOC851989 UXY851989 VHU851989 VRQ851989 WBM851989 WLI851989 WVE851989 F917525 IS917525 SO917525 ACK917525 AMG917525 AWC917525 BFY917525 BPU917525 BZQ917525 CJM917525 CTI917525 DDE917525 DNA917525 DWW917525 EGS917525 EQO917525 FAK917525 FKG917525 FUC917525 GDY917525 GNU917525 GXQ917525 HHM917525 HRI917525 IBE917525 ILA917525 IUW917525 JES917525 JOO917525 JYK917525 KIG917525 KSC917525 LBY917525 LLU917525 LVQ917525 MFM917525 MPI917525 MZE917525 NJA917525 NSW917525 OCS917525 OMO917525 OWK917525 PGG917525 PQC917525 PZY917525 QJU917525 QTQ917525 RDM917525 RNI917525 RXE917525 SHA917525 SQW917525 TAS917525 TKO917525 TUK917525 UEG917525 UOC917525 UXY917525 VHU917525 VRQ917525 WBM917525 WLI917525 WVE917525 F983061 IS983061 SO983061 ACK983061 AMG983061 AWC983061 BFY983061 BPU983061 BZQ983061 CJM983061 CTI983061 DDE983061 DNA983061 DWW983061 EGS983061 EQO983061 FAK983061 FKG983061 FUC983061 GDY983061 GNU983061 GXQ983061 HHM983061 HRI983061 IBE983061 ILA983061 IUW983061 JES983061 JOO983061 JYK983061 KIG983061 KSC983061 LBY983061 LLU983061 LVQ983061 MFM983061 MPI983061 MZE983061 NJA983061 NSW983061 OCS983061 OMO983061 OWK983061 PGG983061 PQC983061 PZY983061 QJU983061 QTQ983061 RDM983061 RNI983061 RXE983061 SHA983061 SQW983061 TAS983061 TKO983061 TUK983061 UEG983061 UOC983061 UXY983061 VHU983061 VRQ983061">
      <formula1>44197</formula1>
      <formula2>TODAY()</formula2>
    </dataValidation>
    <dataValidation type="date" allowBlank="1" showInputMessage="1" showErrorMessage="1" errorTitle="Errore di digitazione" error="Digitare una data non anteriore al 1 Gennaio dell'anno precedente quello di rilevazione (gg/mm/aaaa)" sqref="F13 F15 F17">
      <formula1>44562</formula1>
      <formula2>TODAY()</formula2>
    </dataValidation>
  </dataValidations>
  <printOptions horizontalCentered="1"/>
  <pageMargins left="0.39370078740157483" right="0.39370078740157483" top="0.78740157480314965" bottom="0.39370078740157483" header="0.31496062992125984" footer="0.31496062992125984"/>
  <pageSetup paperSize="9" scale="54" fitToHeight="3" orientation="landscape" r:id="rId1"/>
  <rowBreaks count="1" manualBreakCount="1">
    <brk id="42" max="5" man="1"/>
  </rowBreaks>
  <colBreaks count="1" manualBreakCount="1">
    <brk id="6" max="1048575" man="1"/>
  </colBreaks>
  <extLst>
    <ext xmlns:x14="http://schemas.microsoft.com/office/spreadsheetml/2009/9/main" uri="{CCE6A557-97BC-4b89-ADB6-D9C93CAAB3DF}">
      <x14:dataValidations xmlns:xm="http://schemas.microsoft.com/office/excel/2006/main" count="1">
        <x14:dataValidation type="whole" operator="lessThan" allowBlank="1" showInputMessage="1" showErrorMessage="1" errorTitle="Errore di digitazione" error="Inserire solo numeri interi o lasciare vuoto.">
          <x14:formula1>
            <xm:f>100000000000000</xm:f>
          </x14:formula1>
          <xm:sqref>F19 IS19 SO19 ACK19 AMG19 AWC19 BFY19 BPU19 BZQ19 CJM19 CTI19 DDE19 DNA19 DWW19 EGS19 EQO19 FAK19 FKG19 FUC19 GDY19 GNU19 GXQ19 HHM19 HRI19 IBE19 ILA19 IUW19 JES19 JOO19 JYK19 KIG19 KSC19 LBY19 LLU19 LVQ19 MFM19 MPI19 MZE19 NJA19 NSW19 OCS19 OMO19 OWK19 PGG19 PQC19 PZY19 QJU19 QTQ19 RDM19 RNI19 RXE19 SHA19 SQW19 TAS19 TKO19 TUK19 UEG19 UOC19 UXY19 VHU19 VRQ19 WBM19 WLI19 WVE19 F65559 IS65559 SO65559 ACK65559 AMG65559 AWC65559 BFY65559 BPU65559 BZQ65559 CJM65559 CTI65559 DDE65559 DNA65559 DWW65559 EGS65559 EQO65559 FAK65559 FKG65559 FUC65559 GDY65559 GNU65559 GXQ65559 HHM65559 HRI65559 IBE65559 ILA65559 IUW65559 JES65559 JOO65559 JYK65559 KIG65559 KSC65559 LBY65559 LLU65559 LVQ65559 MFM65559 MPI65559 MZE65559 NJA65559 NSW65559 OCS65559 OMO65559 OWK65559 PGG65559 PQC65559 PZY65559 QJU65559 QTQ65559 RDM65559 RNI65559 RXE65559 SHA65559 SQW65559 TAS65559 TKO65559 TUK65559 UEG65559 UOC65559 UXY65559 VHU65559 VRQ65559 WBM65559 WLI65559 WVE65559 F131095 IS131095 SO131095 ACK131095 AMG131095 AWC131095 BFY131095 BPU131095 BZQ131095 CJM131095 CTI131095 DDE131095 DNA131095 DWW131095 EGS131095 EQO131095 FAK131095 FKG131095 FUC131095 GDY131095 GNU131095 GXQ131095 HHM131095 HRI131095 IBE131095 ILA131095 IUW131095 JES131095 JOO131095 JYK131095 KIG131095 KSC131095 LBY131095 LLU131095 LVQ131095 MFM131095 MPI131095 MZE131095 NJA131095 NSW131095 OCS131095 OMO131095 OWK131095 PGG131095 PQC131095 PZY131095 QJU131095 QTQ131095 RDM131095 RNI131095 RXE131095 SHA131095 SQW131095 TAS131095 TKO131095 TUK131095 UEG131095 UOC131095 UXY131095 VHU131095 VRQ131095 WBM131095 WLI131095 WVE131095 F196631 IS196631 SO196631 ACK196631 AMG196631 AWC196631 BFY196631 BPU196631 BZQ196631 CJM196631 CTI196631 DDE196631 DNA196631 DWW196631 EGS196631 EQO196631 FAK196631 FKG196631 FUC196631 GDY196631 GNU196631 GXQ196631 HHM196631 HRI196631 IBE196631 ILA196631 IUW196631 JES196631 JOO196631 JYK196631 KIG196631 KSC196631 LBY196631 LLU196631 LVQ196631 MFM196631 MPI196631 MZE196631 NJA196631 NSW196631 OCS196631 OMO196631 OWK196631 PGG196631 PQC196631 PZY196631 QJU196631 QTQ196631 RDM196631 RNI196631 RXE196631 SHA196631 SQW196631 TAS196631 TKO196631 TUK196631 UEG196631 UOC196631 UXY196631 VHU196631 VRQ196631 WBM196631 WLI196631 WVE196631 F262167 IS262167 SO262167 ACK262167 AMG262167 AWC262167 BFY262167 BPU262167 BZQ262167 CJM262167 CTI262167 DDE262167 DNA262167 DWW262167 EGS262167 EQO262167 FAK262167 FKG262167 FUC262167 GDY262167 GNU262167 GXQ262167 HHM262167 HRI262167 IBE262167 ILA262167 IUW262167 JES262167 JOO262167 JYK262167 KIG262167 KSC262167 LBY262167 LLU262167 LVQ262167 MFM262167 MPI262167 MZE262167 NJA262167 NSW262167 OCS262167 OMO262167 OWK262167 PGG262167 PQC262167 PZY262167 QJU262167 QTQ262167 RDM262167 RNI262167 RXE262167 SHA262167 SQW262167 TAS262167 TKO262167 TUK262167 UEG262167 UOC262167 UXY262167 VHU262167 VRQ262167 WBM262167 WLI262167 WVE262167 F327703 IS327703 SO327703 ACK327703 AMG327703 AWC327703 BFY327703 BPU327703 BZQ327703 CJM327703 CTI327703 DDE327703 DNA327703 DWW327703 EGS327703 EQO327703 FAK327703 FKG327703 FUC327703 GDY327703 GNU327703 GXQ327703 HHM327703 HRI327703 IBE327703 ILA327703 IUW327703 JES327703 JOO327703 JYK327703 KIG327703 KSC327703 LBY327703 LLU327703 LVQ327703 MFM327703 MPI327703 MZE327703 NJA327703 NSW327703 OCS327703 OMO327703 OWK327703 PGG327703 PQC327703 PZY327703 QJU327703 QTQ327703 RDM327703 RNI327703 RXE327703 SHA327703 SQW327703 TAS327703 TKO327703 TUK327703 UEG327703 UOC327703 UXY327703 VHU327703 VRQ327703 WBM327703 WLI327703 WVE327703 F393239 IS393239 SO393239 ACK393239 AMG393239 AWC393239 BFY393239 BPU393239 BZQ393239 CJM393239 CTI393239 DDE393239 DNA393239 DWW393239 EGS393239 EQO393239 FAK393239 FKG393239 FUC393239 GDY393239 GNU393239 GXQ393239 HHM393239 HRI393239 IBE393239 ILA393239 IUW393239 JES393239 JOO393239 JYK393239 KIG393239 KSC393239 LBY393239 LLU393239 LVQ393239 MFM393239 MPI393239 MZE393239 NJA393239 NSW393239 OCS393239 OMO393239 OWK393239 PGG393239 PQC393239 PZY393239 QJU393239 QTQ393239 RDM393239 RNI393239 RXE393239 SHA393239 SQW393239 TAS393239 TKO393239 TUK393239 UEG393239 UOC393239 UXY393239 VHU393239 VRQ393239 WBM393239 WLI393239 WVE393239 F458775 IS458775 SO458775 ACK458775 AMG458775 AWC458775 BFY458775 BPU458775 BZQ458775 CJM458775 CTI458775 DDE458775 DNA458775 DWW458775 EGS458775 EQO458775 FAK458775 FKG458775 FUC458775 GDY458775 GNU458775 GXQ458775 HHM458775 HRI458775 IBE458775 ILA458775 IUW458775 JES458775 JOO458775 JYK458775 KIG458775 KSC458775 LBY458775 LLU458775 LVQ458775 MFM458775 MPI458775 MZE458775 NJA458775 NSW458775 OCS458775 OMO458775 OWK458775 PGG458775 PQC458775 PZY458775 QJU458775 QTQ458775 RDM458775 RNI458775 RXE458775 SHA458775 SQW458775 TAS458775 TKO458775 TUK458775 UEG458775 UOC458775 UXY458775 VHU458775 VRQ458775 WBM458775 WLI458775 WVE458775 F524311 IS524311 SO524311 ACK524311 AMG524311 AWC524311 BFY524311 BPU524311 BZQ524311 CJM524311 CTI524311 DDE524311 DNA524311 DWW524311 EGS524311 EQO524311 FAK524311 FKG524311 FUC524311 GDY524311 GNU524311 GXQ524311 HHM524311 HRI524311 IBE524311 ILA524311 IUW524311 JES524311 JOO524311 JYK524311 KIG524311 KSC524311 LBY524311 LLU524311 LVQ524311 MFM524311 MPI524311 MZE524311 NJA524311 NSW524311 OCS524311 OMO524311 OWK524311 PGG524311 PQC524311 PZY524311 QJU524311 QTQ524311 RDM524311 RNI524311 RXE524311 SHA524311 SQW524311 TAS524311 TKO524311 TUK524311 UEG524311 UOC524311 UXY524311 VHU524311 VRQ524311 WBM524311 WLI524311 WVE524311 F589847 IS589847 SO589847 ACK589847 AMG589847 AWC589847 BFY589847 BPU589847 BZQ589847 CJM589847 CTI589847 DDE589847 DNA589847 DWW589847 EGS589847 EQO589847 FAK589847 FKG589847 FUC589847 GDY589847 GNU589847 GXQ589847 HHM589847 HRI589847 IBE589847 ILA589847 IUW589847 JES589847 JOO589847 JYK589847 KIG589847 KSC589847 LBY589847 LLU589847 LVQ589847 MFM589847 MPI589847 MZE589847 NJA589847 NSW589847 OCS589847 OMO589847 OWK589847 PGG589847 PQC589847 PZY589847 QJU589847 QTQ589847 RDM589847 RNI589847 RXE589847 SHA589847 SQW589847 TAS589847 TKO589847 TUK589847 UEG589847 UOC589847 UXY589847 VHU589847 VRQ589847 WBM589847 WLI589847 WVE589847 F655383 IS655383 SO655383 ACK655383 AMG655383 AWC655383 BFY655383 BPU655383 BZQ655383 CJM655383 CTI655383 DDE655383 DNA655383 DWW655383 EGS655383 EQO655383 FAK655383 FKG655383 FUC655383 GDY655383 GNU655383 GXQ655383 HHM655383 HRI655383 IBE655383 ILA655383 IUW655383 JES655383 JOO655383 JYK655383 KIG655383 KSC655383 LBY655383 LLU655383 LVQ655383 MFM655383 MPI655383 MZE655383 NJA655383 NSW655383 OCS655383 OMO655383 OWK655383 PGG655383 PQC655383 PZY655383 QJU655383 QTQ655383 RDM655383 RNI655383 RXE655383 SHA655383 SQW655383 TAS655383 TKO655383 TUK655383 UEG655383 UOC655383 UXY655383 VHU655383 VRQ655383 WBM655383 WLI655383 WVE655383 F720919 IS720919 SO720919 ACK720919 AMG720919 AWC720919 BFY720919 BPU720919 BZQ720919 CJM720919 CTI720919 DDE720919 DNA720919 DWW720919 EGS720919 EQO720919 FAK720919 FKG720919 FUC720919 GDY720919 GNU720919 GXQ720919 HHM720919 HRI720919 IBE720919 ILA720919 IUW720919 JES720919 JOO720919 JYK720919 KIG720919 KSC720919 LBY720919 LLU720919 LVQ720919 MFM720919 MPI720919 MZE720919 NJA720919 NSW720919 OCS720919 OMO720919 OWK720919 PGG720919 PQC720919 PZY720919 QJU720919 QTQ720919 RDM720919 RNI720919 RXE720919 SHA720919 SQW720919 TAS720919 TKO720919 TUK720919 UEG720919 UOC720919 UXY720919 VHU720919 VRQ720919 WBM720919 WLI720919 WVE720919 F786455 IS786455 SO786455 ACK786455 AMG786455 AWC786455 BFY786455 BPU786455 BZQ786455 CJM786455 CTI786455 DDE786455 DNA786455 DWW786455 EGS786455 EQO786455 FAK786455 FKG786455 FUC786455 GDY786455 GNU786455 GXQ786455 HHM786455 HRI786455 IBE786455 ILA786455 IUW786455 JES786455 JOO786455 JYK786455 KIG786455 KSC786455 LBY786455 LLU786455 LVQ786455 MFM786455 MPI786455 MZE786455 NJA786455 NSW786455 OCS786455 OMO786455 OWK786455 PGG786455 PQC786455 PZY786455 QJU786455 QTQ786455 RDM786455 RNI786455 RXE786455 SHA786455 SQW786455 TAS786455 TKO786455 TUK786455 UEG786455 UOC786455 UXY786455 VHU786455 VRQ786455 WBM786455 WLI786455 WVE786455 F851991 IS851991 SO851991 ACK851991 AMG851991 AWC851991 BFY851991 BPU851991 BZQ851991 CJM851991 CTI851991 DDE851991 DNA851991 DWW851991 EGS851991 EQO851991 FAK851991 FKG851991 FUC851991 GDY851991 GNU851991 GXQ851991 HHM851991 HRI851991 IBE851991 ILA851991 IUW851991 JES851991 JOO851991 JYK851991 KIG851991 KSC851991 LBY851991 LLU851991 LVQ851991 MFM851991 MPI851991 MZE851991 NJA851991 NSW851991 OCS851991 OMO851991 OWK851991 PGG851991 PQC851991 PZY851991 QJU851991 QTQ851991 RDM851991 RNI851991 RXE851991 SHA851991 SQW851991 TAS851991 TKO851991 TUK851991 UEG851991 UOC851991 UXY851991 VHU851991 VRQ851991 WBM851991 WLI851991 WVE851991 F917527 IS917527 SO917527 ACK917527 AMG917527 AWC917527 BFY917527 BPU917527 BZQ917527 CJM917527 CTI917527 DDE917527 DNA917527 DWW917527 EGS917527 EQO917527 FAK917527 FKG917527 FUC917527 GDY917527 GNU917527 GXQ917527 HHM917527 HRI917527 IBE917527 ILA917527 IUW917527 JES917527 JOO917527 JYK917527 KIG917527 KSC917527 LBY917527 LLU917527 LVQ917527 MFM917527 MPI917527 MZE917527 NJA917527 NSW917527 OCS917527 OMO917527 OWK917527 PGG917527 PQC917527 PZY917527 QJU917527 QTQ917527 RDM917527 RNI917527 RXE917527 SHA917527 SQW917527 TAS917527 TKO917527 TUK917527 UEG917527 UOC917527 UXY917527 VHU917527 VRQ917527 WBM917527 WLI917527 WVE917527 F983063 IS983063 SO983063 ACK983063 AMG983063 AWC983063 BFY983063 BPU983063 BZQ983063 CJM983063 CTI983063 DDE983063 DNA983063 DWW983063 EGS983063 EQO983063 FAK983063 FKG983063 FUC983063 GDY983063 GNU983063 GXQ983063 HHM983063 HRI983063 IBE983063 ILA983063 IUW983063 JES983063 JOO983063 JYK983063 KIG983063 KSC983063 LBY983063 LLU983063 LVQ983063 MFM983063 MPI983063 MZE983063 NJA983063 NSW983063 OCS983063 OMO983063 OWK983063 PGG983063 PQC983063 PZY983063 QJU983063 QTQ983063 RDM983063 RNI983063 RXE983063 SHA983063 SQW983063 TAS983063 TKO983063 TUK983063 UEG983063 UOC983063 UXY983063 VHU983063 VRQ983063 WBM983063 WLI983063 WVE983063 F103 IS103 SO103 ACK103 AMG103 AWC103 BFY103 BPU103 BZQ103 CJM103 CTI103 DDE103 DNA103 DWW103 EGS103 EQO103 FAK103 FKG103 FUC103 GDY103 GNU103 GXQ103 HHM103 HRI103 IBE103 ILA103 IUW103 JES103 JOO103 JYK103 KIG103 KSC103 LBY103 LLU103 LVQ103 MFM103 MPI103 MZE103 NJA103 NSW103 OCS103 OMO103 OWK103 PGG103 PQC103 PZY103 QJU103 QTQ103 RDM103 RNI103 RXE103 SHA103 SQW103 TAS103 TKO103 TUK103 UEG103 UOC103 UXY103 VHU103 VRQ103 WBM103 WLI103 WVE103 F65641 IS65641 SO65641 ACK65641 AMG65641 AWC65641 BFY65641 BPU65641 BZQ65641 CJM65641 CTI65641 DDE65641 DNA65641 DWW65641 EGS65641 EQO65641 FAK65641 FKG65641 FUC65641 GDY65641 GNU65641 GXQ65641 HHM65641 HRI65641 IBE65641 ILA65641 IUW65641 JES65641 JOO65641 JYK65641 KIG65641 KSC65641 LBY65641 LLU65641 LVQ65641 MFM65641 MPI65641 MZE65641 NJA65641 NSW65641 OCS65641 OMO65641 OWK65641 PGG65641 PQC65641 PZY65641 QJU65641 QTQ65641 RDM65641 RNI65641 RXE65641 SHA65641 SQW65641 TAS65641 TKO65641 TUK65641 UEG65641 UOC65641 UXY65641 VHU65641 VRQ65641 WBM65641 WLI65641 WVE65641 F131177 IS131177 SO131177 ACK131177 AMG131177 AWC131177 BFY131177 BPU131177 BZQ131177 CJM131177 CTI131177 DDE131177 DNA131177 DWW131177 EGS131177 EQO131177 FAK131177 FKG131177 FUC131177 GDY131177 GNU131177 GXQ131177 HHM131177 HRI131177 IBE131177 ILA131177 IUW131177 JES131177 JOO131177 JYK131177 KIG131177 KSC131177 LBY131177 LLU131177 LVQ131177 MFM131177 MPI131177 MZE131177 NJA131177 NSW131177 OCS131177 OMO131177 OWK131177 PGG131177 PQC131177 PZY131177 QJU131177 QTQ131177 RDM131177 RNI131177 RXE131177 SHA131177 SQW131177 TAS131177 TKO131177 TUK131177 UEG131177 UOC131177 UXY131177 VHU131177 VRQ131177 WBM131177 WLI131177 WVE131177 F196713 IS196713 SO196713 ACK196713 AMG196713 AWC196713 BFY196713 BPU196713 BZQ196713 CJM196713 CTI196713 DDE196713 DNA196713 DWW196713 EGS196713 EQO196713 FAK196713 FKG196713 FUC196713 GDY196713 GNU196713 GXQ196713 HHM196713 HRI196713 IBE196713 ILA196713 IUW196713 JES196713 JOO196713 JYK196713 KIG196713 KSC196713 LBY196713 LLU196713 LVQ196713 MFM196713 MPI196713 MZE196713 NJA196713 NSW196713 OCS196713 OMO196713 OWK196713 PGG196713 PQC196713 PZY196713 QJU196713 QTQ196713 RDM196713 RNI196713 RXE196713 SHA196713 SQW196713 TAS196713 TKO196713 TUK196713 UEG196713 UOC196713 UXY196713 VHU196713 VRQ196713 WBM196713 WLI196713 WVE196713 F262249 IS262249 SO262249 ACK262249 AMG262249 AWC262249 BFY262249 BPU262249 BZQ262249 CJM262249 CTI262249 DDE262249 DNA262249 DWW262249 EGS262249 EQO262249 FAK262249 FKG262249 FUC262249 GDY262249 GNU262249 GXQ262249 HHM262249 HRI262249 IBE262249 ILA262249 IUW262249 JES262249 JOO262249 JYK262249 KIG262249 KSC262249 LBY262249 LLU262249 LVQ262249 MFM262249 MPI262249 MZE262249 NJA262249 NSW262249 OCS262249 OMO262249 OWK262249 PGG262249 PQC262249 PZY262249 QJU262249 QTQ262249 RDM262249 RNI262249 RXE262249 SHA262249 SQW262249 TAS262249 TKO262249 TUK262249 UEG262249 UOC262249 UXY262249 VHU262249 VRQ262249 WBM262249 WLI262249 WVE262249 F327785 IS327785 SO327785 ACK327785 AMG327785 AWC327785 BFY327785 BPU327785 BZQ327785 CJM327785 CTI327785 DDE327785 DNA327785 DWW327785 EGS327785 EQO327785 FAK327785 FKG327785 FUC327785 GDY327785 GNU327785 GXQ327785 HHM327785 HRI327785 IBE327785 ILA327785 IUW327785 JES327785 JOO327785 JYK327785 KIG327785 KSC327785 LBY327785 LLU327785 LVQ327785 MFM327785 MPI327785 MZE327785 NJA327785 NSW327785 OCS327785 OMO327785 OWK327785 PGG327785 PQC327785 PZY327785 QJU327785 QTQ327785 RDM327785 RNI327785 RXE327785 SHA327785 SQW327785 TAS327785 TKO327785 TUK327785 UEG327785 UOC327785 UXY327785 VHU327785 VRQ327785 WBM327785 WLI327785 WVE327785 F393321 IS393321 SO393321 ACK393321 AMG393321 AWC393321 BFY393321 BPU393321 BZQ393321 CJM393321 CTI393321 DDE393321 DNA393321 DWW393321 EGS393321 EQO393321 FAK393321 FKG393321 FUC393321 GDY393321 GNU393321 GXQ393321 HHM393321 HRI393321 IBE393321 ILA393321 IUW393321 JES393321 JOO393321 JYK393321 KIG393321 KSC393321 LBY393321 LLU393321 LVQ393321 MFM393321 MPI393321 MZE393321 NJA393321 NSW393321 OCS393321 OMO393321 OWK393321 PGG393321 PQC393321 PZY393321 QJU393321 QTQ393321 RDM393321 RNI393321 RXE393321 SHA393321 SQW393321 TAS393321 TKO393321 TUK393321 UEG393321 UOC393321 UXY393321 VHU393321 VRQ393321 WBM393321 WLI393321 WVE393321 F458857 IS458857 SO458857 ACK458857 AMG458857 AWC458857 BFY458857 BPU458857 BZQ458857 CJM458857 CTI458857 DDE458857 DNA458857 DWW458857 EGS458857 EQO458857 FAK458857 FKG458857 FUC458857 GDY458857 GNU458857 GXQ458857 HHM458857 HRI458857 IBE458857 ILA458857 IUW458857 JES458857 JOO458857 JYK458857 KIG458857 KSC458857 LBY458857 LLU458857 LVQ458857 MFM458857 MPI458857 MZE458857 NJA458857 NSW458857 OCS458857 OMO458857 OWK458857 PGG458857 PQC458857 PZY458857 QJU458857 QTQ458857 RDM458857 RNI458857 RXE458857 SHA458857 SQW458857 TAS458857 TKO458857 TUK458857 UEG458857 UOC458857 UXY458857 VHU458857 VRQ458857 WBM458857 WLI458857 WVE458857 F524393 IS524393 SO524393 ACK524393 AMG524393 AWC524393 BFY524393 BPU524393 BZQ524393 CJM524393 CTI524393 DDE524393 DNA524393 DWW524393 EGS524393 EQO524393 FAK524393 FKG524393 FUC524393 GDY524393 GNU524393 GXQ524393 HHM524393 HRI524393 IBE524393 ILA524393 IUW524393 JES524393 JOO524393 JYK524393 KIG524393 KSC524393 LBY524393 LLU524393 LVQ524393 MFM524393 MPI524393 MZE524393 NJA524393 NSW524393 OCS524393 OMO524393 OWK524393 PGG524393 PQC524393 PZY524393 QJU524393 QTQ524393 RDM524393 RNI524393 RXE524393 SHA524393 SQW524393 TAS524393 TKO524393 TUK524393 UEG524393 UOC524393 UXY524393 VHU524393 VRQ524393 WBM524393 WLI524393 WVE524393 F589929 IS589929 SO589929 ACK589929 AMG589929 AWC589929 BFY589929 BPU589929 BZQ589929 CJM589929 CTI589929 DDE589929 DNA589929 DWW589929 EGS589929 EQO589929 FAK589929 FKG589929 FUC589929 GDY589929 GNU589929 GXQ589929 HHM589929 HRI589929 IBE589929 ILA589929 IUW589929 JES589929 JOO589929 JYK589929 KIG589929 KSC589929 LBY589929 LLU589929 LVQ589929 MFM589929 MPI589929 MZE589929 NJA589929 NSW589929 OCS589929 OMO589929 OWK589929 PGG589929 PQC589929 PZY589929 QJU589929 QTQ589929 RDM589929 RNI589929 RXE589929 SHA589929 SQW589929 TAS589929 TKO589929 TUK589929 UEG589929 UOC589929 UXY589929 VHU589929 VRQ589929 WBM589929 WLI589929 WVE589929 F655465 IS655465 SO655465 ACK655465 AMG655465 AWC655465 BFY655465 BPU655465 BZQ655465 CJM655465 CTI655465 DDE655465 DNA655465 DWW655465 EGS655465 EQO655465 FAK655465 FKG655465 FUC655465 GDY655465 GNU655465 GXQ655465 HHM655465 HRI655465 IBE655465 ILA655465 IUW655465 JES655465 JOO655465 JYK655465 KIG655465 KSC655465 LBY655465 LLU655465 LVQ655465 MFM655465 MPI655465 MZE655465 NJA655465 NSW655465 OCS655465 OMO655465 OWK655465 PGG655465 PQC655465 PZY655465 QJU655465 QTQ655465 RDM655465 RNI655465 RXE655465 SHA655465 SQW655465 TAS655465 TKO655465 TUK655465 UEG655465 UOC655465 UXY655465 VHU655465 VRQ655465 WBM655465 WLI655465 WVE655465 F721001 IS721001 SO721001 ACK721001 AMG721001 AWC721001 BFY721001 BPU721001 BZQ721001 CJM721001 CTI721001 DDE721001 DNA721001 DWW721001 EGS721001 EQO721001 FAK721001 FKG721001 FUC721001 GDY721001 GNU721001 GXQ721001 HHM721001 HRI721001 IBE721001 ILA721001 IUW721001 JES721001 JOO721001 JYK721001 KIG721001 KSC721001 LBY721001 LLU721001 LVQ721001 MFM721001 MPI721001 MZE721001 NJA721001 NSW721001 OCS721001 OMO721001 OWK721001 PGG721001 PQC721001 PZY721001 QJU721001 QTQ721001 RDM721001 RNI721001 RXE721001 SHA721001 SQW721001 TAS721001 TKO721001 TUK721001 UEG721001 UOC721001 UXY721001 VHU721001 VRQ721001 WBM721001 WLI721001 WVE721001 F786537 IS786537 SO786537 ACK786537 AMG786537 AWC786537 BFY786537 BPU786537 BZQ786537 CJM786537 CTI786537 DDE786537 DNA786537 DWW786537 EGS786537 EQO786537 FAK786537 FKG786537 FUC786537 GDY786537 GNU786537 GXQ786537 HHM786537 HRI786537 IBE786537 ILA786537 IUW786537 JES786537 JOO786537 JYK786537 KIG786537 KSC786537 LBY786537 LLU786537 LVQ786537 MFM786537 MPI786537 MZE786537 NJA786537 NSW786537 OCS786537 OMO786537 OWK786537 PGG786537 PQC786537 PZY786537 QJU786537 QTQ786537 RDM786537 RNI786537 RXE786537 SHA786537 SQW786537 TAS786537 TKO786537 TUK786537 UEG786537 UOC786537 UXY786537 VHU786537 VRQ786537 WBM786537 WLI786537 WVE786537 F852073 IS852073 SO852073 ACK852073 AMG852073 AWC852073 BFY852073 BPU852073 BZQ852073 CJM852073 CTI852073 DDE852073 DNA852073 DWW852073 EGS852073 EQO852073 FAK852073 FKG852073 FUC852073 GDY852073 GNU852073 GXQ852073 HHM852073 HRI852073 IBE852073 ILA852073 IUW852073 JES852073 JOO852073 JYK852073 KIG852073 KSC852073 LBY852073 LLU852073 LVQ852073 MFM852073 MPI852073 MZE852073 NJA852073 NSW852073 OCS852073 OMO852073 OWK852073 PGG852073 PQC852073 PZY852073 QJU852073 QTQ852073 RDM852073 RNI852073 RXE852073 SHA852073 SQW852073 TAS852073 TKO852073 TUK852073 UEG852073 UOC852073 UXY852073 VHU852073 VRQ852073 WBM852073 WLI852073 WVE852073 F917609 IS917609 SO917609 ACK917609 AMG917609 AWC917609 BFY917609 BPU917609 BZQ917609 CJM917609 CTI917609 DDE917609 DNA917609 DWW917609 EGS917609 EQO917609 FAK917609 FKG917609 FUC917609 GDY917609 GNU917609 GXQ917609 HHM917609 HRI917609 IBE917609 ILA917609 IUW917609 JES917609 JOO917609 JYK917609 KIG917609 KSC917609 LBY917609 LLU917609 LVQ917609 MFM917609 MPI917609 MZE917609 NJA917609 NSW917609 OCS917609 OMO917609 OWK917609 PGG917609 PQC917609 PZY917609 QJU917609 QTQ917609 RDM917609 RNI917609 RXE917609 SHA917609 SQW917609 TAS917609 TKO917609 TUK917609 UEG917609 UOC917609 UXY917609 VHU917609 VRQ917609 WBM917609 WLI917609 WVE917609 F983145 IS983145 SO983145 ACK983145 AMG983145 AWC983145 BFY983145 BPU983145 BZQ983145 CJM983145 CTI983145 DDE983145 DNA983145 DWW983145 EGS983145 EQO983145 FAK983145 FKG983145 FUC983145 GDY983145 GNU983145 GXQ983145 HHM983145 HRI983145 IBE983145 ILA983145 IUW983145 JES983145 JOO983145 JYK983145 KIG983145 KSC983145 LBY983145 LLU983145 LVQ983145 MFM983145 MPI983145 MZE983145 NJA983145 NSW983145 OCS983145 OMO983145 OWK983145 PGG983145 PQC983145 PZY983145 QJU983145 QTQ983145 RDM983145 RNI983145 RXE983145 SHA983145 SQW983145 TAS983145 TKO983145 TUK983145 UEG983145 UOC983145 UXY983145 VHU983145 VRQ983145 WBM983145 WLI983145 WVE983145 F105 IS105 SO105 ACK105 AMG105 AWC105 BFY105 BPU105 BZQ105 CJM105 CTI105 DDE105 DNA105 DWW105 EGS105 EQO105 FAK105 FKG105 FUC105 GDY105 GNU105 GXQ105 HHM105 HRI105 IBE105 ILA105 IUW105 JES105 JOO105 JYK105 KIG105 KSC105 LBY105 LLU105 LVQ105 MFM105 MPI105 MZE105 NJA105 NSW105 OCS105 OMO105 OWK105 PGG105 PQC105 PZY105 QJU105 QTQ105 RDM105 RNI105 RXE105 SHA105 SQW105 TAS105 TKO105 TUK105 UEG105 UOC105 UXY105 VHU105 VRQ105 WBM105 WLI105 WVE105 F65643 IS65643 SO65643 ACK65643 AMG65643 AWC65643 BFY65643 BPU65643 BZQ65643 CJM65643 CTI65643 DDE65643 DNA65643 DWW65643 EGS65643 EQO65643 FAK65643 FKG65643 FUC65643 GDY65643 GNU65643 GXQ65643 HHM65643 HRI65643 IBE65643 ILA65643 IUW65643 JES65643 JOO65643 JYK65643 KIG65643 KSC65643 LBY65643 LLU65643 LVQ65643 MFM65643 MPI65643 MZE65643 NJA65643 NSW65643 OCS65643 OMO65643 OWK65643 PGG65643 PQC65643 PZY65643 QJU65643 QTQ65643 RDM65643 RNI65643 RXE65643 SHA65643 SQW65643 TAS65643 TKO65643 TUK65643 UEG65643 UOC65643 UXY65643 VHU65643 VRQ65643 WBM65643 WLI65643 WVE65643 F131179 IS131179 SO131179 ACK131179 AMG131179 AWC131179 BFY131179 BPU131179 BZQ131179 CJM131179 CTI131179 DDE131179 DNA131179 DWW131179 EGS131179 EQO131179 FAK131179 FKG131179 FUC131179 GDY131179 GNU131179 GXQ131179 HHM131179 HRI131179 IBE131179 ILA131179 IUW131179 JES131179 JOO131179 JYK131179 KIG131179 KSC131179 LBY131179 LLU131179 LVQ131179 MFM131179 MPI131179 MZE131179 NJA131179 NSW131179 OCS131179 OMO131179 OWK131179 PGG131179 PQC131179 PZY131179 QJU131179 QTQ131179 RDM131179 RNI131179 RXE131179 SHA131179 SQW131179 TAS131179 TKO131179 TUK131179 UEG131179 UOC131179 UXY131179 VHU131179 VRQ131179 WBM131179 WLI131179 WVE131179 F196715 IS196715 SO196715 ACK196715 AMG196715 AWC196715 BFY196715 BPU196715 BZQ196715 CJM196715 CTI196715 DDE196715 DNA196715 DWW196715 EGS196715 EQO196715 FAK196715 FKG196715 FUC196715 GDY196715 GNU196715 GXQ196715 HHM196715 HRI196715 IBE196715 ILA196715 IUW196715 JES196715 JOO196715 JYK196715 KIG196715 KSC196715 LBY196715 LLU196715 LVQ196715 MFM196715 MPI196715 MZE196715 NJA196715 NSW196715 OCS196715 OMO196715 OWK196715 PGG196715 PQC196715 PZY196715 QJU196715 QTQ196715 RDM196715 RNI196715 RXE196715 SHA196715 SQW196715 TAS196715 TKO196715 TUK196715 UEG196715 UOC196715 UXY196715 VHU196715 VRQ196715 WBM196715 WLI196715 WVE196715 F262251 IS262251 SO262251 ACK262251 AMG262251 AWC262251 BFY262251 BPU262251 BZQ262251 CJM262251 CTI262251 DDE262251 DNA262251 DWW262251 EGS262251 EQO262251 FAK262251 FKG262251 FUC262251 GDY262251 GNU262251 GXQ262251 HHM262251 HRI262251 IBE262251 ILA262251 IUW262251 JES262251 JOO262251 JYK262251 KIG262251 KSC262251 LBY262251 LLU262251 LVQ262251 MFM262251 MPI262251 MZE262251 NJA262251 NSW262251 OCS262251 OMO262251 OWK262251 PGG262251 PQC262251 PZY262251 QJU262251 QTQ262251 RDM262251 RNI262251 RXE262251 SHA262251 SQW262251 TAS262251 TKO262251 TUK262251 UEG262251 UOC262251 UXY262251 VHU262251 VRQ262251 WBM262251 WLI262251 WVE262251 F327787 IS327787 SO327787 ACK327787 AMG327787 AWC327787 BFY327787 BPU327787 BZQ327787 CJM327787 CTI327787 DDE327787 DNA327787 DWW327787 EGS327787 EQO327787 FAK327787 FKG327787 FUC327787 GDY327787 GNU327787 GXQ327787 HHM327787 HRI327787 IBE327787 ILA327787 IUW327787 JES327787 JOO327787 JYK327787 KIG327787 KSC327787 LBY327787 LLU327787 LVQ327787 MFM327787 MPI327787 MZE327787 NJA327787 NSW327787 OCS327787 OMO327787 OWK327787 PGG327787 PQC327787 PZY327787 QJU327787 QTQ327787 RDM327787 RNI327787 RXE327787 SHA327787 SQW327787 TAS327787 TKO327787 TUK327787 UEG327787 UOC327787 UXY327787 VHU327787 VRQ327787 WBM327787 WLI327787 WVE327787 F393323 IS393323 SO393323 ACK393323 AMG393323 AWC393323 BFY393323 BPU393323 BZQ393323 CJM393323 CTI393323 DDE393323 DNA393323 DWW393323 EGS393323 EQO393323 FAK393323 FKG393323 FUC393323 GDY393323 GNU393323 GXQ393323 HHM393323 HRI393323 IBE393323 ILA393323 IUW393323 JES393323 JOO393323 JYK393323 KIG393323 KSC393323 LBY393323 LLU393323 LVQ393323 MFM393323 MPI393323 MZE393323 NJA393323 NSW393323 OCS393323 OMO393323 OWK393323 PGG393323 PQC393323 PZY393323 QJU393323 QTQ393323 RDM393323 RNI393323 RXE393323 SHA393323 SQW393323 TAS393323 TKO393323 TUK393323 UEG393323 UOC393323 UXY393323 VHU393323 VRQ393323 WBM393323 WLI393323 WVE393323 F458859 IS458859 SO458859 ACK458859 AMG458859 AWC458859 BFY458859 BPU458859 BZQ458859 CJM458859 CTI458859 DDE458859 DNA458859 DWW458859 EGS458859 EQO458859 FAK458859 FKG458859 FUC458859 GDY458859 GNU458859 GXQ458859 HHM458859 HRI458859 IBE458859 ILA458859 IUW458859 JES458859 JOO458859 JYK458859 KIG458859 KSC458859 LBY458859 LLU458859 LVQ458859 MFM458859 MPI458859 MZE458859 NJA458859 NSW458859 OCS458859 OMO458859 OWK458859 PGG458859 PQC458859 PZY458859 QJU458859 QTQ458859 RDM458859 RNI458859 RXE458859 SHA458859 SQW458859 TAS458859 TKO458859 TUK458859 UEG458859 UOC458859 UXY458859 VHU458859 VRQ458859 WBM458859 WLI458859 WVE458859 F524395 IS524395 SO524395 ACK524395 AMG524395 AWC524395 BFY524395 BPU524395 BZQ524395 CJM524395 CTI524395 DDE524395 DNA524395 DWW524395 EGS524395 EQO524395 FAK524395 FKG524395 FUC524395 GDY524395 GNU524395 GXQ524395 HHM524395 HRI524395 IBE524395 ILA524395 IUW524395 JES524395 JOO524395 JYK524395 KIG524395 KSC524395 LBY524395 LLU524395 LVQ524395 MFM524395 MPI524395 MZE524395 NJA524395 NSW524395 OCS524395 OMO524395 OWK524395 PGG524395 PQC524395 PZY524395 QJU524395 QTQ524395 RDM524395 RNI524395 RXE524395 SHA524395 SQW524395 TAS524395 TKO524395 TUK524395 UEG524395 UOC524395 UXY524395 VHU524395 VRQ524395 WBM524395 WLI524395 WVE524395 F589931 IS589931 SO589931 ACK589931 AMG589931 AWC589931 BFY589931 BPU589931 BZQ589931 CJM589931 CTI589931 DDE589931 DNA589931 DWW589931 EGS589931 EQO589931 FAK589931 FKG589931 FUC589931 GDY589931 GNU589931 GXQ589931 HHM589931 HRI589931 IBE589931 ILA589931 IUW589931 JES589931 JOO589931 JYK589931 KIG589931 KSC589931 LBY589931 LLU589931 LVQ589931 MFM589931 MPI589931 MZE589931 NJA589931 NSW589931 OCS589931 OMO589931 OWK589931 PGG589931 PQC589931 PZY589931 QJU589931 QTQ589931 RDM589931 RNI589931 RXE589931 SHA589931 SQW589931 TAS589931 TKO589931 TUK589931 UEG589931 UOC589931 UXY589931 VHU589931 VRQ589931 WBM589931 WLI589931 WVE589931 F655467 IS655467 SO655467 ACK655467 AMG655467 AWC655467 BFY655467 BPU655467 BZQ655467 CJM655467 CTI655467 DDE655467 DNA655467 DWW655467 EGS655467 EQO655467 FAK655467 FKG655467 FUC655467 GDY655467 GNU655467 GXQ655467 HHM655467 HRI655467 IBE655467 ILA655467 IUW655467 JES655467 JOO655467 JYK655467 KIG655467 KSC655467 LBY655467 LLU655467 LVQ655467 MFM655467 MPI655467 MZE655467 NJA655467 NSW655467 OCS655467 OMO655467 OWK655467 PGG655467 PQC655467 PZY655467 QJU655467 QTQ655467 RDM655467 RNI655467 RXE655467 SHA655467 SQW655467 TAS655467 TKO655467 TUK655467 UEG655467 UOC655467 UXY655467 VHU655467 VRQ655467 WBM655467 WLI655467 WVE655467 F721003 IS721003 SO721003 ACK721003 AMG721003 AWC721003 BFY721003 BPU721003 BZQ721003 CJM721003 CTI721003 DDE721003 DNA721003 DWW721003 EGS721003 EQO721003 FAK721003 FKG721003 FUC721003 GDY721003 GNU721003 GXQ721003 HHM721003 HRI721003 IBE721003 ILA721003 IUW721003 JES721003 JOO721003 JYK721003 KIG721003 KSC721003 LBY721003 LLU721003 LVQ721003 MFM721003 MPI721003 MZE721003 NJA721003 NSW721003 OCS721003 OMO721003 OWK721003 PGG721003 PQC721003 PZY721003 QJU721003 QTQ721003 RDM721003 RNI721003 RXE721003 SHA721003 SQW721003 TAS721003 TKO721003 TUK721003 UEG721003 UOC721003 UXY721003 VHU721003 VRQ721003 WBM721003 WLI721003 WVE721003 F786539 IS786539 SO786539 ACK786539 AMG786539 AWC786539 BFY786539 BPU786539 BZQ786539 CJM786539 CTI786539 DDE786539 DNA786539 DWW786539 EGS786539 EQO786539 FAK786539 FKG786539 FUC786539 GDY786539 GNU786539 GXQ786539 HHM786539 HRI786539 IBE786539 ILA786539 IUW786539 JES786539 JOO786539 JYK786539 KIG786539 KSC786539 LBY786539 LLU786539 LVQ786539 MFM786539 MPI786539 MZE786539 NJA786539 NSW786539 OCS786539 OMO786539 OWK786539 PGG786539 PQC786539 PZY786539 QJU786539 QTQ786539 RDM786539 RNI786539 RXE786539 SHA786539 SQW786539 TAS786539 TKO786539 TUK786539 UEG786539 UOC786539 UXY786539 VHU786539 VRQ786539 WBM786539 WLI786539 WVE786539 F852075 IS852075 SO852075 ACK852075 AMG852075 AWC852075 BFY852075 BPU852075 BZQ852075 CJM852075 CTI852075 DDE852075 DNA852075 DWW852075 EGS852075 EQO852075 FAK852075 FKG852075 FUC852075 GDY852075 GNU852075 GXQ852075 HHM852075 HRI852075 IBE852075 ILA852075 IUW852075 JES852075 JOO852075 JYK852075 KIG852075 KSC852075 LBY852075 LLU852075 LVQ852075 MFM852075 MPI852075 MZE852075 NJA852075 NSW852075 OCS852075 OMO852075 OWK852075 PGG852075 PQC852075 PZY852075 QJU852075 QTQ852075 RDM852075 RNI852075 RXE852075 SHA852075 SQW852075 TAS852075 TKO852075 TUK852075 UEG852075 UOC852075 UXY852075 VHU852075 VRQ852075 WBM852075 WLI852075 WVE852075 F917611 IS917611 SO917611 ACK917611 AMG917611 AWC917611 BFY917611 BPU917611 BZQ917611 CJM917611 CTI917611 DDE917611 DNA917611 DWW917611 EGS917611 EQO917611 FAK917611 FKG917611 FUC917611 GDY917611 GNU917611 GXQ917611 HHM917611 HRI917611 IBE917611 ILA917611 IUW917611 JES917611 JOO917611 JYK917611 KIG917611 KSC917611 LBY917611 LLU917611 LVQ917611 MFM917611 MPI917611 MZE917611 NJA917611 NSW917611 OCS917611 OMO917611 OWK917611 PGG917611 PQC917611 PZY917611 QJU917611 QTQ917611 RDM917611 RNI917611 RXE917611 SHA917611 SQW917611 TAS917611 TKO917611 TUK917611 UEG917611 UOC917611 UXY917611 VHU917611 VRQ917611 WBM917611 WLI917611 WVE917611 F983147 IS983147 SO983147 ACK983147 AMG983147 AWC983147 BFY983147 BPU983147 BZQ983147 CJM983147 CTI983147 DDE983147 DNA983147 DWW983147 EGS983147 EQO983147 FAK983147 FKG983147 FUC983147 GDY983147 GNU983147 GXQ983147 HHM983147 HRI983147 IBE983147 ILA983147 IUW983147 JES983147 JOO983147 JYK983147 KIG983147 KSC983147 LBY983147 LLU983147 LVQ983147 MFM983147 MPI983147 MZE983147 NJA983147 NSW983147 OCS983147 OMO983147 OWK983147 PGG983147 PQC983147 PZY983147 QJU983147 QTQ983147 RDM983147 RNI983147 RXE983147 SHA983147 SQW983147 TAS983147 TKO983147 TUK983147 UEG983147 UOC983147 UXY983147 VHU983147 VRQ983147 WBM983147 WLI983147 WVE983147 F107 IS107 SO107 ACK107 AMG107 AWC107 BFY107 BPU107 BZQ107 CJM107 CTI107 DDE107 DNA107 DWW107 EGS107 EQO107 FAK107 FKG107 FUC107 GDY107 GNU107 GXQ107 HHM107 HRI107 IBE107 ILA107 IUW107 JES107 JOO107 JYK107 KIG107 KSC107 LBY107 LLU107 LVQ107 MFM107 MPI107 MZE107 NJA107 NSW107 OCS107 OMO107 OWK107 PGG107 PQC107 PZY107 QJU107 QTQ107 RDM107 RNI107 RXE107 SHA107 SQW107 TAS107 TKO107 TUK107 UEG107 UOC107 UXY107 VHU107 VRQ107 WBM107 WLI107 WVE107 F65645 IS65645 SO65645 ACK65645 AMG65645 AWC65645 BFY65645 BPU65645 BZQ65645 CJM65645 CTI65645 DDE65645 DNA65645 DWW65645 EGS65645 EQO65645 FAK65645 FKG65645 FUC65645 GDY65645 GNU65645 GXQ65645 HHM65645 HRI65645 IBE65645 ILA65645 IUW65645 JES65645 JOO65645 JYK65645 KIG65645 KSC65645 LBY65645 LLU65645 LVQ65645 MFM65645 MPI65645 MZE65645 NJA65645 NSW65645 OCS65645 OMO65645 OWK65645 PGG65645 PQC65645 PZY65645 QJU65645 QTQ65645 RDM65645 RNI65645 RXE65645 SHA65645 SQW65645 TAS65645 TKO65645 TUK65645 UEG65645 UOC65645 UXY65645 VHU65645 VRQ65645 WBM65645 WLI65645 WVE65645 F131181 IS131181 SO131181 ACK131181 AMG131181 AWC131181 BFY131181 BPU131181 BZQ131181 CJM131181 CTI131181 DDE131181 DNA131181 DWW131181 EGS131181 EQO131181 FAK131181 FKG131181 FUC131181 GDY131181 GNU131181 GXQ131181 HHM131181 HRI131181 IBE131181 ILA131181 IUW131181 JES131181 JOO131181 JYK131181 KIG131181 KSC131181 LBY131181 LLU131181 LVQ131181 MFM131181 MPI131181 MZE131181 NJA131181 NSW131181 OCS131181 OMO131181 OWK131181 PGG131181 PQC131181 PZY131181 QJU131181 QTQ131181 RDM131181 RNI131181 RXE131181 SHA131181 SQW131181 TAS131181 TKO131181 TUK131181 UEG131181 UOC131181 UXY131181 VHU131181 VRQ131181 WBM131181 WLI131181 WVE131181 F196717 IS196717 SO196717 ACK196717 AMG196717 AWC196717 BFY196717 BPU196717 BZQ196717 CJM196717 CTI196717 DDE196717 DNA196717 DWW196717 EGS196717 EQO196717 FAK196717 FKG196717 FUC196717 GDY196717 GNU196717 GXQ196717 HHM196717 HRI196717 IBE196717 ILA196717 IUW196717 JES196717 JOO196717 JYK196717 KIG196717 KSC196717 LBY196717 LLU196717 LVQ196717 MFM196717 MPI196717 MZE196717 NJA196717 NSW196717 OCS196717 OMO196717 OWK196717 PGG196717 PQC196717 PZY196717 QJU196717 QTQ196717 RDM196717 RNI196717 RXE196717 SHA196717 SQW196717 TAS196717 TKO196717 TUK196717 UEG196717 UOC196717 UXY196717 VHU196717 VRQ196717 WBM196717 WLI196717 WVE196717 F262253 IS262253 SO262253 ACK262253 AMG262253 AWC262253 BFY262253 BPU262253 BZQ262253 CJM262253 CTI262253 DDE262253 DNA262253 DWW262253 EGS262253 EQO262253 FAK262253 FKG262253 FUC262253 GDY262253 GNU262253 GXQ262253 HHM262253 HRI262253 IBE262253 ILA262253 IUW262253 JES262253 JOO262253 JYK262253 KIG262253 KSC262253 LBY262253 LLU262253 LVQ262253 MFM262253 MPI262253 MZE262253 NJA262253 NSW262253 OCS262253 OMO262253 OWK262253 PGG262253 PQC262253 PZY262253 QJU262253 QTQ262253 RDM262253 RNI262253 RXE262253 SHA262253 SQW262253 TAS262253 TKO262253 TUK262253 UEG262253 UOC262253 UXY262253 VHU262253 VRQ262253 WBM262253 WLI262253 WVE262253 F327789 IS327789 SO327789 ACK327789 AMG327789 AWC327789 BFY327789 BPU327789 BZQ327789 CJM327789 CTI327789 DDE327789 DNA327789 DWW327789 EGS327789 EQO327789 FAK327789 FKG327789 FUC327789 GDY327789 GNU327789 GXQ327789 HHM327789 HRI327789 IBE327789 ILA327789 IUW327789 JES327789 JOO327789 JYK327789 KIG327789 KSC327789 LBY327789 LLU327789 LVQ327789 MFM327789 MPI327789 MZE327789 NJA327789 NSW327789 OCS327789 OMO327789 OWK327789 PGG327789 PQC327789 PZY327789 QJU327789 QTQ327789 RDM327789 RNI327789 RXE327789 SHA327789 SQW327789 TAS327789 TKO327789 TUK327789 UEG327789 UOC327789 UXY327789 VHU327789 VRQ327789 WBM327789 WLI327789 WVE327789 F393325 IS393325 SO393325 ACK393325 AMG393325 AWC393325 BFY393325 BPU393325 BZQ393325 CJM393325 CTI393325 DDE393325 DNA393325 DWW393325 EGS393325 EQO393325 FAK393325 FKG393325 FUC393325 GDY393325 GNU393325 GXQ393325 HHM393325 HRI393325 IBE393325 ILA393325 IUW393325 JES393325 JOO393325 JYK393325 KIG393325 KSC393325 LBY393325 LLU393325 LVQ393325 MFM393325 MPI393325 MZE393325 NJA393325 NSW393325 OCS393325 OMO393325 OWK393325 PGG393325 PQC393325 PZY393325 QJU393325 QTQ393325 RDM393325 RNI393325 RXE393325 SHA393325 SQW393325 TAS393325 TKO393325 TUK393325 UEG393325 UOC393325 UXY393325 VHU393325 VRQ393325 WBM393325 WLI393325 WVE393325 F458861 IS458861 SO458861 ACK458861 AMG458861 AWC458861 BFY458861 BPU458861 BZQ458861 CJM458861 CTI458861 DDE458861 DNA458861 DWW458861 EGS458861 EQO458861 FAK458861 FKG458861 FUC458861 GDY458861 GNU458861 GXQ458861 HHM458861 HRI458861 IBE458861 ILA458861 IUW458861 JES458861 JOO458861 JYK458861 KIG458861 KSC458861 LBY458861 LLU458861 LVQ458861 MFM458861 MPI458861 MZE458861 NJA458861 NSW458861 OCS458861 OMO458861 OWK458861 PGG458861 PQC458861 PZY458861 QJU458861 QTQ458861 RDM458861 RNI458861 RXE458861 SHA458861 SQW458861 TAS458861 TKO458861 TUK458861 UEG458861 UOC458861 UXY458861 VHU458861 VRQ458861 WBM458861 WLI458861 WVE458861 F524397 IS524397 SO524397 ACK524397 AMG524397 AWC524397 BFY524397 BPU524397 BZQ524397 CJM524397 CTI524397 DDE524397 DNA524397 DWW524397 EGS524397 EQO524397 FAK524397 FKG524397 FUC524397 GDY524397 GNU524397 GXQ524397 HHM524397 HRI524397 IBE524397 ILA524397 IUW524397 JES524397 JOO524397 JYK524397 KIG524397 KSC524397 LBY524397 LLU524397 LVQ524397 MFM524397 MPI524397 MZE524397 NJA524397 NSW524397 OCS524397 OMO524397 OWK524397 PGG524397 PQC524397 PZY524397 QJU524397 QTQ524397 RDM524397 RNI524397 RXE524397 SHA524397 SQW524397 TAS524397 TKO524397 TUK524397 UEG524397 UOC524397 UXY524397 VHU524397 VRQ524397 WBM524397 WLI524397 WVE524397 F589933 IS589933 SO589933 ACK589933 AMG589933 AWC589933 BFY589933 BPU589933 BZQ589933 CJM589933 CTI589933 DDE589933 DNA589933 DWW589933 EGS589933 EQO589933 FAK589933 FKG589933 FUC589933 GDY589933 GNU589933 GXQ589933 HHM589933 HRI589933 IBE589933 ILA589933 IUW589933 JES589933 JOO589933 JYK589933 KIG589933 KSC589933 LBY589933 LLU589933 LVQ589933 MFM589933 MPI589933 MZE589933 NJA589933 NSW589933 OCS589933 OMO589933 OWK589933 PGG589933 PQC589933 PZY589933 QJU589933 QTQ589933 RDM589933 RNI589933 RXE589933 SHA589933 SQW589933 TAS589933 TKO589933 TUK589933 UEG589933 UOC589933 UXY589933 VHU589933 VRQ589933 WBM589933 WLI589933 WVE589933 F655469 IS655469 SO655469 ACK655469 AMG655469 AWC655469 BFY655469 BPU655469 BZQ655469 CJM655469 CTI655469 DDE655469 DNA655469 DWW655469 EGS655469 EQO655469 FAK655469 FKG655469 FUC655469 GDY655469 GNU655469 GXQ655469 HHM655469 HRI655469 IBE655469 ILA655469 IUW655469 JES655469 JOO655469 JYK655469 KIG655469 KSC655469 LBY655469 LLU655469 LVQ655469 MFM655469 MPI655469 MZE655469 NJA655469 NSW655469 OCS655469 OMO655469 OWK655469 PGG655469 PQC655469 PZY655469 QJU655469 QTQ655469 RDM655469 RNI655469 RXE655469 SHA655469 SQW655469 TAS655469 TKO655469 TUK655469 UEG655469 UOC655469 UXY655469 VHU655469 VRQ655469 WBM655469 WLI655469 WVE655469 F721005 IS721005 SO721005 ACK721005 AMG721005 AWC721005 BFY721005 BPU721005 BZQ721005 CJM721005 CTI721005 DDE721005 DNA721005 DWW721005 EGS721005 EQO721005 FAK721005 FKG721005 FUC721005 GDY721005 GNU721005 GXQ721005 HHM721005 HRI721005 IBE721005 ILA721005 IUW721005 JES721005 JOO721005 JYK721005 KIG721005 KSC721005 LBY721005 LLU721005 LVQ721005 MFM721005 MPI721005 MZE721005 NJA721005 NSW721005 OCS721005 OMO721005 OWK721005 PGG721005 PQC721005 PZY721005 QJU721005 QTQ721005 RDM721005 RNI721005 RXE721005 SHA721005 SQW721005 TAS721005 TKO721005 TUK721005 UEG721005 UOC721005 UXY721005 VHU721005 VRQ721005 WBM721005 WLI721005 WVE721005 F786541 IS786541 SO786541 ACK786541 AMG786541 AWC786541 BFY786541 BPU786541 BZQ786541 CJM786541 CTI786541 DDE786541 DNA786541 DWW786541 EGS786541 EQO786541 FAK786541 FKG786541 FUC786541 GDY786541 GNU786541 GXQ786541 HHM786541 HRI786541 IBE786541 ILA786541 IUW786541 JES786541 JOO786541 JYK786541 KIG786541 KSC786541 LBY786541 LLU786541 LVQ786541 MFM786541 MPI786541 MZE786541 NJA786541 NSW786541 OCS786541 OMO786541 OWK786541 PGG786541 PQC786541 PZY786541 QJU786541 QTQ786541 RDM786541 RNI786541 RXE786541 SHA786541 SQW786541 TAS786541 TKO786541 TUK786541 UEG786541 UOC786541 UXY786541 VHU786541 VRQ786541 WBM786541 WLI786541 WVE786541 F852077 IS852077 SO852077 ACK852077 AMG852077 AWC852077 BFY852077 BPU852077 BZQ852077 CJM852077 CTI852077 DDE852077 DNA852077 DWW852077 EGS852077 EQO852077 FAK852077 FKG852077 FUC852077 GDY852077 GNU852077 GXQ852077 HHM852077 HRI852077 IBE852077 ILA852077 IUW852077 JES852077 JOO852077 JYK852077 KIG852077 KSC852077 LBY852077 LLU852077 LVQ852077 MFM852077 MPI852077 MZE852077 NJA852077 NSW852077 OCS852077 OMO852077 OWK852077 PGG852077 PQC852077 PZY852077 QJU852077 QTQ852077 RDM852077 RNI852077 RXE852077 SHA852077 SQW852077 TAS852077 TKO852077 TUK852077 UEG852077 UOC852077 UXY852077 VHU852077 VRQ852077 WBM852077 WLI852077 WVE852077 F917613 IS917613 SO917613 ACK917613 AMG917613 AWC917613 BFY917613 BPU917613 BZQ917613 CJM917613 CTI917613 DDE917613 DNA917613 DWW917613 EGS917613 EQO917613 FAK917613 FKG917613 FUC917613 GDY917613 GNU917613 GXQ917613 HHM917613 HRI917613 IBE917613 ILA917613 IUW917613 JES917613 JOO917613 JYK917613 KIG917613 KSC917613 LBY917613 LLU917613 LVQ917613 MFM917613 MPI917613 MZE917613 NJA917613 NSW917613 OCS917613 OMO917613 OWK917613 PGG917613 PQC917613 PZY917613 QJU917613 QTQ917613 RDM917613 RNI917613 RXE917613 SHA917613 SQW917613 TAS917613 TKO917613 TUK917613 UEG917613 UOC917613 UXY917613 VHU917613 VRQ917613 WBM917613 WLI917613 WVE917613 F983149 IS983149 SO983149 ACK983149 AMG983149 AWC983149 BFY983149 BPU983149 BZQ983149 CJM983149 CTI983149 DDE983149 DNA983149 DWW983149 EGS983149 EQO983149 FAK983149 FKG983149 FUC983149 GDY983149 GNU983149 GXQ983149 HHM983149 HRI983149 IBE983149 ILA983149 IUW983149 JES983149 JOO983149 JYK983149 KIG983149 KSC983149 LBY983149 LLU983149 LVQ983149 MFM983149 MPI983149 MZE983149 NJA983149 NSW983149 OCS983149 OMO983149 OWK983149 PGG983149 PQC983149 PZY983149 QJU983149 QTQ983149 RDM983149 RNI983149 RXE983149 SHA983149 SQW983149 TAS983149 TKO983149 TUK983149 UEG983149 UOC983149 UXY983149 VHU983149 VRQ983149 WBM983149 WLI983149 WVE983149 F65 IS65 SO65 ACK65 AMG65 AWC65 BFY65 BPU65 BZQ65 CJM65 CTI65 DDE65 DNA65 DWW65 EGS65 EQO65 FAK65 FKG65 FUC65 GDY65 GNU65 GXQ65 HHM65 HRI65 IBE65 ILA65 IUW65 JES65 JOO65 JYK65 KIG65 KSC65 LBY65 LLU65 LVQ65 MFM65 MPI65 MZE65 NJA65 NSW65 OCS65 OMO65 OWK65 PGG65 PQC65 PZY65 QJU65 QTQ65 RDM65 RNI65 RXE65 SHA65 SQW65 TAS65 TKO65 TUK65 UEG65 UOC65 UXY65 VHU65 VRQ65 WBM65 WLI65 WVE65 F65603 IS65603 SO65603 ACK65603 AMG65603 AWC65603 BFY65603 BPU65603 BZQ65603 CJM65603 CTI65603 DDE65603 DNA65603 DWW65603 EGS65603 EQO65603 FAK65603 FKG65603 FUC65603 GDY65603 GNU65603 GXQ65603 HHM65603 HRI65603 IBE65603 ILA65603 IUW65603 JES65603 JOO65603 JYK65603 KIG65603 KSC65603 LBY65603 LLU65603 LVQ65603 MFM65603 MPI65603 MZE65603 NJA65603 NSW65603 OCS65603 OMO65603 OWK65603 PGG65603 PQC65603 PZY65603 QJU65603 QTQ65603 RDM65603 RNI65603 RXE65603 SHA65603 SQW65603 TAS65603 TKO65603 TUK65603 UEG65603 UOC65603 UXY65603 VHU65603 VRQ65603 WBM65603 WLI65603 WVE65603 F131139 IS131139 SO131139 ACK131139 AMG131139 AWC131139 BFY131139 BPU131139 BZQ131139 CJM131139 CTI131139 DDE131139 DNA131139 DWW131139 EGS131139 EQO131139 FAK131139 FKG131139 FUC131139 GDY131139 GNU131139 GXQ131139 HHM131139 HRI131139 IBE131139 ILA131139 IUW131139 JES131139 JOO131139 JYK131139 KIG131139 KSC131139 LBY131139 LLU131139 LVQ131139 MFM131139 MPI131139 MZE131139 NJA131139 NSW131139 OCS131139 OMO131139 OWK131139 PGG131139 PQC131139 PZY131139 QJU131139 QTQ131139 RDM131139 RNI131139 RXE131139 SHA131139 SQW131139 TAS131139 TKO131139 TUK131139 UEG131139 UOC131139 UXY131139 VHU131139 VRQ131139 WBM131139 WLI131139 WVE131139 F196675 IS196675 SO196675 ACK196675 AMG196675 AWC196675 BFY196675 BPU196675 BZQ196675 CJM196675 CTI196675 DDE196675 DNA196675 DWW196675 EGS196675 EQO196675 FAK196675 FKG196675 FUC196675 GDY196675 GNU196675 GXQ196675 HHM196675 HRI196675 IBE196675 ILA196675 IUW196675 JES196675 JOO196675 JYK196675 KIG196675 KSC196675 LBY196675 LLU196675 LVQ196675 MFM196675 MPI196675 MZE196675 NJA196675 NSW196675 OCS196675 OMO196675 OWK196675 PGG196675 PQC196675 PZY196675 QJU196675 QTQ196675 RDM196675 RNI196675 RXE196675 SHA196675 SQW196675 TAS196675 TKO196675 TUK196675 UEG196675 UOC196675 UXY196675 VHU196675 VRQ196675 WBM196675 WLI196675 WVE196675 F262211 IS262211 SO262211 ACK262211 AMG262211 AWC262211 BFY262211 BPU262211 BZQ262211 CJM262211 CTI262211 DDE262211 DNA262211 DWW262211 EGS262211 EQO262211 FAK262211 FKG262211 FUC262211 GDY262211 GNU262211 GXQ262211 HHM262211 HRI262211 IBE262211 ILA262211 IUW262211 JES262211 JOO262211 JYK262211 KIG262211 KSC262211 LBY262211 LLU262211 LVQ262211 MFM262211 MPI262211 MZE262211 NJA262211 NSW262211 OCS262211 OMO262211 OWK262211 PGG262211 PQC262211 PZY262211 QJU262211 QTQ262211 RDM262211 RNI262211 RXE262211 SHA262211 SQW262211 TAS262211 TKO262211 TUK262211 UEG262211 UOC262211 UXY262211 VHU262211 VRQ262211 WBM262211 WLI262211 WVE262211 F327747 IS327747 SO327747 ACK327747 AMG327747 AWC327747 BFY327747 BPU327747 BZQ327747 CJM327747 CTI327747 DDE327747 DNA327747 DWW327747 EGS327747 EQO327747 FAK327747 FKG327747 FUC327747 GDY327747 GNU327747 GXQ327747 HHM327747 HRI327747 IBE327747 ILA327747 IUW327747 JES327747 JOO327747 JYK327747 KIG327747 KSC327747 LBY327747 LLU327747 LVQ327747 MFM327747 MPI327747 MZE327747 NJA327747 NSW327747 OCS327747 OMO327747 OWK327747 PGG327747 PQC327747 PZY327747 QJU327747 QTQ327747 RDM327747 RNI327747 RXE327747 SHA327747 SQW327747 TAS327747 TKO327747 TUK327747 UEG327747 UOC327747 UXY327747 VHU327747 VRQ327747 WBM327747 WLI327747 WVE327747 F393283 IS393283 SO393283 ACK393283 AMG393283 AWC393283 BFY393283 BPU393283 BZQ393283 CJM393283 CTI393283 DDE393283 DNA393283 DWW393283 EGS393283 EQO393283 FAK393283 FKG393283 FUC393283 GDY393283 GNU393283 GXQ393283 HHM393283 HRI393283 IBE393283 ILA393283 IUW393283 JES393283 JOO393283 JYK393283 KIG393283 KSC393283 LBY393283 LLU393283 LVQ393283 MFM393283 MPI393283 MZE393283 NJA393283 NSW393283 OCS393283 OMO393283 OWK393283 PGG393283 PQC393283 PZY393283 QJU393283 QTQ393283 RDM393283 RNI393283 RXE393283 SHA393283 SQW393283 TAS393283 TKO393283 TUK393283 UEG393283 UOC393283 UXY393283 VHU393283 VRQ393283 WBM393283 WLI393283 WVE393283 F458819 IS458819 SO458819 ACK458819 AMG458819 AWC458819 BFY458819 BPU458819 BZQ458819 CJM458819 CTI458819 DDE458819 DNA458819 DWW458819 EGS458819 EQO458819 FAK458819 FKG458819 FUC458819 GDY458819 GNU458819 GXQ458819 HHM458819 HRI458819 IBE458819 ILA458819 IUW458819 JES458819 JOO458819 JYK458819 KIG458819 KSC458819 LBY458819 LLU458819 LVQ458819 MFM458819 MPI458819 MZE458819 NJA458819 NSW458819 OCS458819 OMO458819 OWK458819 PGG458819 PQC458819 PZY458819 QJU458819 QTQ458819 RDM458819 RNI458819 RXE458819 SHA458819 SQW458819 TAS458819 TKO458819 TUK458819 UEG458819 UOC458819 UXY458819 VHU458819 VRQ458819 WBM458819 WLI458819 WVE458819 F524355 IS524355 SO524355 ACK524355 AMG524355 AWC524355 BFY524355 BPU524355 BZQ524355 CJM524355 CTI524355 DDE524355 DNA524355 DWW524355 EGS524355 EQO524355 FAK524355 FKG524355 FUC524355 GDY524355 GNU524355 GXQ524355 HHM524355 HRI524355 IBE524355 ILA524355 IUW524355 JES524355 JOO524355 JYK524355 KIG524355 KSC524355 LBY524355 LLU524355 LVQ524355 MFM524355 MPI524355 MZE524355 NJA524355 NSW524355 OCS524355 OMO524355 OWK524355 PGG524355 PQC524355 PZY524355 QJU524355 QTQ524355 RDM524355 RNI524355 RXE524355 SHA524355 SQW524355 TAS524355 TKO524355 TUK524355 UEG524355 UOC524355 UXY524355 VHU524355 VRQ524355 WBM524355 WLI524355 WVE524355 F589891 IS589891 SO589891 ACK589891 AMG589891 AWC589891 BFY589891 BPU589891 BZQ589891 CJM589891 CTI589891 DDE589891 DNA589891 DWW589891 EGS589891 EQO589891 FAK589891 FKG589891 FUC589891 GDY589891 GNU589891 GXQ589891 HHM589891 HRI589891 IBE589891 ILA589891 IUW589891 JES589891 JOO589891 JYK589891 KIG589891 KSC589891 LBY589891 LLU589891 LVQ589891 MFM589891 MPI589891 MZE589891 NJA589891 NSW589891 OCS589891 OMO589891 OWK589891 PGG589891 PQC589891 PZY589891 QJU589891 QTQ589891 RDM589891 RNI589891 RXE589891 SHA589891 SQW589891 TAS589891 TKO589891 TUK589891 UEG589891 UOC589891 UXY589891 VHU589891 VRQ589891 WBM589891 WLI589891 WVE589891 F655427 IS655427 SO655427 ACK655427 AMG655427 AWC655427 BFY655427 BPU655427 BZQ655427 CJM655427 CTI655427 DDE655427 DNA655427 DWW655427 EGS655427 EQO655427 FAK655427 FKG655427 FUC655427 GDY655427 GNU655427 GXQ655427 HHM655427 HRI655427 IBE655427 ILA655427 IUW655427 JES655427 JOO655427 JYK655427 KIG655427 KSC655427 LBY655427 LLU655427 LVQ655427 MFM655427 MPI655427 MZE655427 NJA655427 NSW655427 OCS655427 OMO655427 OWK655427 PGG655427 PQC655427 PZY655427 QJU655427 QTQ655427 RDM655427 RNI655427 RXE655427 SHA655427 SQW655427 TAS655427 TKO655427 TUK655427 UEG655427 UOC655427 UXY655427 VHU655427 VRQ655427 WBM655427 WLI655427 WVE655427 F720963 IS720963 SO720963 ACK720963 AMG720963 AWC720963 BFY720963 BPU720963 BZQ720963 CJM720963 CTI720963 DDE720963 DNA720963 DWW720963 EGS720963 EQO720963 FAK720963 FKG720963 FUC720963 GDY720963 GNU720963 GXQ720963 HHM720963 HRI720963 IBE720963 ILA720963 IUW720963 JES720963 JOO720963 JYK720963 KIG720963 KSC720963 LBY720963 LLU720963 LVQ720963 MFM720963 MPI720963 MZE720963 NJA720963 NSW720963 OCS720963 OMO720963 OWK720963 PGG720963 PQC720963 PZY720963 QJU720963 QTQ720963 RDM720963 RNI720963 RXE720963 SHA720963 SQW720963 TAS720963 TKO720963 TUK720963 UEG720963 UOC720963 UXY720963 VHU720963 VRQ720963 WBM720963 WLI720963 WVE720963 F786499 IS786499 SO786499 ACK786499 AMG786499 AWC786499 BFY786499 BPU786499 BZQ786499 CJM786499 CTI786499 DDE786499 DNA786499 DWW786499 EGS786499 EQO786499 FAK786499 FKG786499 FUC786499 GDY786499 GNU786499 GXQ786499 HHM786499 HRI786499 IBE786499 ILA786499 IUW786499 JES786499 JOO786499 JYK786499 KIG786499 KSC786499 LBY786499 LLU786499 LVQ786499 MFM786499 MPI786499 MZE786499 NJA786499 NSW786499 OCS786499 OMO786499 OWK786499 PGG786499 PQC786499 PZY786499 QJU786499 QTQ786499 RDM786499 RNI786499 RXE786499 SHA786499 SQW786499 TAS786499 TKO786499 TUK786499 UEG786499 UOC786499 UXY786499 VHU786499 VRQ786499 WBM786499 WLI786499 WVE786499 F852035 IS852035 SO852035 ACK852035 AMG852035 AWC852035 BFY852035 BPU852035 BZQ852035 CJM852035 CTI852035 DDE852035 DNA852035 DWW852035 EGS852035 EQO852035 FAK852035 FKG852035 FUC852035 GDY852035 GNU852035 GXQ852035 HHM852035 HRI852035 IBE852035 ILA852035 IUW852035 JES852035 JOO852035 JYK852035 KIG852035 KSC852035 LBY852035 LLU852035 LVQ852035 MFM852035 MPI852035 MZE852035 NJA852035 NSW852035 OCS852035 OMO852035 OWK852035 PGG852035 PQC852035 PZY852035 QJU852035 QTQ852035 RDM852035 RNI852035 RXE852035 SHA852035 SQW852035 TAS852035 TKO852035 TUK852035 UEG852035 UOC852035 UXY852035 VHU852035 VRQ852035 WBM852035 WLI852035 WVE852035 F917571 IS917571 SO917571 ACK917571 AMG917571 AWC917571 BFY917571 BPU917571 BZQ917571 CJM917571 CTI917571 DDE917571 DNA917571 DWW917571 EGS917571 EQO917571 FAK917571 FKG917571 FUC917571 GDY917571 GNU917571 GXQ917571 HHM917571 HRI917571 IBE917571 ILA917571 IUW917571 JES917571 JOO917571 JYK917571 KIG917571 KSC917571 LBY917571 LLU917571 LVQ917571 MFM917571 MPI917571 MZE917571 NJA917571 NSW917571 OCS917571 OMO917571 OWK917571 PGG917571 PQC917571 PZY917571 QJU917571 QTQ917571 RDM917571 RNI917571 RXE917571 SHA917571 SQW917571 TAS917571 TKO917571 TUK917571 UEG917571 UOC917571 UXY917571 VHU917571 VRQ917571 WBM917571 WLI917571 WVE917571 F983107 IS983107 SO983107 ACK983107 AMG983107 AWC983107 BFY983107 BPU983107 BZQ983107 CJM983107 CTI983107 DDE983107 DNA983107 DWW983107 EGS983107 EQO983107 FAK983107 FKG983107 FUC983107 GDY983107 GNU983107 GXQ983107 HHM983107 HRI983107 IBE983107 ILA983107 IUW983107 JES983107 JOO983107 JYK983107 KIG983107 KSC983107 LBY983107 LLU983107 LVQ983107 MFM983107 MPI983107 MZE983107 NJA983107 NSW983107 OCS983107 OMO983107 OWK983107 PGG983107 PQC983107 PZY983107 QJU983107 QTQ983107 RDM983107 RNI983107 RXE983107 SHA983107 SQW983107 TAS983107 TKO983107 TUK983107 UEG983107 UOC983107 UXY983107 VHU983107 VRQ983107 WBM983107 WLI983107 WVE983107 F109 IS109 SO109 ACK109 AMG109 AWC109 BFY109 BPU109 BZQ109 CJM109 CTI109 DDE109 DNA109 DWW109 EGS109 EQO109 FAK109 FKG109 FUC109 GDY109 GNU109 GXQ109 HHM109 HRI109 IBE109 ILA109 IUW109 JES109 JOO109 JYK109 KIG109 KSC109 LBY109 LLU109 LVQ109 MFM109 MPI109 MZE109 NJA109 NSW109 OCS109 OMO109 OWK109 PGG109 PQC109 PZY109 QJU109 QTQ109 RDM109 RNI109 RXE109 SHA109 SQW109 TAS109 TKO109 TUK109 UEG109 UOC109 UXY109 VHU109 VRQ109 WBM109 WLI109 WVE109 F65647 IS65647 SO65647 ACK65647 AMG65647 AWC65647 BFY65647 BPU65647 BZQ65647 CJM65647 CTI65647 DDE65647 DNA65647 DWW65647 EGS65647 EQO65647 FAK65647 FKG65647 FUC65647 GDY65647 GNU65647 GXQ65647 HHM65647 HRI65647 IBE65647 ILA65647 IUW65647 JES65647 JOO65647 JYK65647 KIG65647 KSC65647 LBY65647 LLU65647 LVQ65647 MFM65647 MPI65647 MZE65647 NJA65647 NSW65647 OCS65647 OMO65647 OWK65647 PGG65647 PQC65647 PZY65647 QJU65647 QTQ65647 RDM65647 RNI65647 RXE65647 SHA65647 SQW65647 TAS65647 TKO65647 TUK65647 UEG65647 UOC65647 UXY65647 VHU65647 VRQ65647 WBM65647 WLI65647 WVE65647 F131183 IS131183 SO131183 ACK131183 AMG131183 AWC131183 BFY131183 BPU131183 BZQ131183 CJM131183 CTI131183 DDE131183 DNA131183 DWW131183 EGS131183 EQO131183 FAK131183 FKG131183 FUC131183 GDY131183 GNU131183 GXQ131183 HHM131183 HRI131183 IBE131183 ILA131183 IUW131183 JES131183 JOO131183 JYK131183 KIG131183 KSC131183 LBY131183 LLU131183 LVQ131183 MFM131183 MPI131183 MZE131183 NJA131183 NSW131183 OCS131183 OMO131183 OWK131183 PGG131183 PQC131183 PZY131183 QJU131183 QTQ131183 RDM131183 RNI131183 RXE131183 SHA131183 SQW131183 TAS131183 TKO131183 TUK131183 UEG131183 UOC131183 UXY131183 VHU131183 VRQ131183 WBM131183 WLI131183 WVE131183 F196719 IS196719 SO196719 ACK196719 AMG196719 AWC196719 BFY196719 BPU196719 BZQ196719 CJM196719 CTI196719 DDE196719 DNA196719 DWW196719 EGS196719 EQO196719 FAK196719 FKG196719 FUC196719 GDY196719 GNU196719 GXQ196719 HHM196719 HRI196719 IBE196719 ILA196719 IUW196719 JES196719 JOO196719 JYK196719 KIG196719 KSC196719 LBY196719 LLU196719 LVQ196719 MFM196719 MPI196719 MZE196719 NJA196719 NSW196719 OCS196719 OMO196719 OWK196719 PGG196719 PQC196719 PZY196719 QJU196719 QTQ196719 RDM196719 RNI196719 RXE196719 SHA196719 SQW196719 TAS196719 TKO196719 TUK196719 UEG196719 UOC196719 UXY196719 VHU196719 VRQ196719 WBM196719 WLI196719 WVE196719 F262255 IS262255 SO262255 ACK262255 AMG262255 AWC262255 BFY262255 BPU262255 BZQ262255 CJM262255 CTI262255 DDE262255 DNA262255 DWW262255 EGS262255 EQO262255 FAK262255 FKG262255 FUC262255 GDY262255 GNU262255 GXQ262255 HHM262255 HRI262255 IBE262255 ILA262255 IUW262255 JES262255 JOO262255 JYK262255 KIG262255 KSC262255 LBY262255 LLU262255 LVQ262255 MFM262255 MPI262255 MZE262255 NJA262255 NSW262255 OCS262255 OMO262255 OWK262255 PGG262255 PQC262255 PZY262255 QJU262255 QTQ262255 RDM262255 RNI262255 RXE262255 SHA262255 SQW262255 TAS262255 TKO262255 TUK262255 UEG262255 UOC262255 UXY262255 VHU262255 VRQ262255 WBM262255 WLI262255 WVE262255 F327791 IS327791 SO327791 ACK327791 AMG327791 AWC327791 BFY327791 BPU327791 BZQ327791 CJM327791 CTI327791 DDE327791 DNA327791 DWW327791 EGS327791 EQO327791 FAK327791 FKG327791 FUC327791 GDY327791 GNU327791 GXQ327791 HHM327791 HRI327791 IBE327791 ILA327791 IUW327791 JES327791 JOO327791 JYK327791 KIG327791 KSC327791 LBY327791 LLU327791 LVQ327791 MFM327791 MPI327791 MZE327791 NJA327791 NSW327791 OCS327791 OMO327791 OWK327791 PGG327791 PQC327791 PZY327791 QJU327791 QTQ327791 RDM327791 RNI327791 RXE327791 SHA327791 SQW327791 TAS327791 TKO327791 TUK327791 UEG327791 UOC327791 UXY327791 VHU327791 VRQ327791 WBM327791 WLI327791 WVE327791 F393327 IS393327 SO393327 ACK393327 AMG393327 AWC393327 BFY393327 BPU393327 BZQ393327 CJM393327 CTI393327 DDE393327 DNA393327 DWW393327 EGS393327 EQO393327 FAK393327 FKG393327 FUC393327 GDY393327 GNU393327 GXQ393327 HHM393327 HRI393327 IBE393327 ILA393327 IUW393327 JES393327 JOO393327 JYK393327 KIG393327 KSC393327 LBY393327 LLU393327 LVQ393327 MFM393327 MPI393327 MZE393327 NJA393327 NSW393327 OCS393327 OMO393327 OWK393327 PGG393327 PQC393327 PZY393327 QJU393327 QTQ393327 RDM393327 RNI393327 RXE393327 SHA393327 SQW393327 TAS393327 TKO393327 TUK393327 UEG393327 UOC393327 UXY393327 VHU393327 VRQ393327 WBM393327 WLI393327 WVE393327 F458863 IS458863 SO458863 ACK458863 AMG458863 AWC458863 BFY458863 BPU458863 BZQ458863 CJM458863 CTI458863 DDE458863 DNA458863 DWW458863 EGS458863 EQO458863 FAK458863 FKG458863 FUC458863 GDY458863 GNU458863 GXQ458863 HHM458863 HRI458863 IBE458863 ILA458863 IUW458863 JES458863 JOO458863 JYK458863 KIG458863 KSC458863 LBY458863 LLU458863 LVQ458863 MFM458863 MPI458863 MZE458863 NJA458863 NSW458863 OCS458863 OMO458863 OWK458863 PGG458863 PQC458863 PZY458863 QJU458863 QTQ458863 RDM458863 RNI458863 RXE458863 SHA458863 SQW458863 TAS458863 TKO458863 TUK458863 UEG458863 UOC458863 UXY458863 VHU458863 VRQ458863 WBM458863 WLI458863 WVE458863 F524399 IS524399 SO524399 ACK524399 AMG524399 AWC524399 BFY524399 BPU524399 BZQ524399 CJM524399 CTI524399 DDE524399 DNA524399 DWW524399 EGS524399 EQO524399 FAK524399 FKG524399 FUC524399 GDY524399 GNU524399 GXQ524399 HHM524399 HRI524399 IBE524399 ILA524399 IUW524399 JES524399 JOO524399 JYK524399 KIG524399 KSC524399 LBY524399 LLU524399 LVQ524399 MFM524399 MPI524399 MZE524399 NJA524399 NSW524399 OCS524399 OMO524399 OWK524399 PGG524399 PQC524399 PZY524399 QJU524399 QTQ524399 RDM524399 RNI524399 RXE524399 SHA524399 SQW524399 TAS524399 TKO524399 TUK524399 UEG524399 UOC524399 UXY524399 VHU524399 VRQ524399 WBM524399 WLI524399 WVE524399 F589935 IS589935 SO589935 ACK589935 AMG589935 AWC589935 BFY589935 BPU589935 BZQ589935 CJM589935 CTI589935 DDE589935 DNA589935 DWW589935 EGS589935 EQO589935 FAK589935 FKG589935 FUC589935 GDY589935 GNU589935 GXQ589935 HHM589935 HRI589935 IBE589935 ILA589935 IUW589935 JES589935 JOO589935 JYK589935 KIG589935 KSC589935 LBY589935 LLU589935 LVQ589935 MFM589935 MPI589935 MZE589935 NJA589935 NSW589935 OCS589935 OMO589935 OWK589935 PGG589935 PQC589935 PZY589935 QJU589935 QTQ589935 RDM589935 RNI589935 RXE589935 SHA589935 SQW589935 TAS589935 TKO589935 TUK589935 UEG589935 UOC589935 UXY589935 VHU589935 VRQ589935 WBM589935 WLI589935 WVE589935 F655471 IS655471 SO655471 ACK655471 AMG655471 AWC655471 BFY655471 BPU655471 BZQ655471 CJM655471 CTI655471 DDE655471 DNA655471 DWW655471 EGS655471 EQO655471 FAK655471 FKG655471 FUC655471 GDY655471 GNU655471 GXQ655471 HHM655471 HRI655471 IBE655471 ILA655471 IUW655471 JES655471 JOO655471 JYK655471 KIG655471 KSC655471 LBY655471 LLU655471 LVQ655471 MFM655471 MPI655471 MZE655471 NJA655471 NSW655471 OCS655471 OMO655471 OWK655471 PGG655471 PQC655471 PZY655471 QJU655471 QTQ655471 RDM655471 RNI655471 RXE655471 SHA655471 SQW655471 TAS655471 TKO655471 TUK655471 UEG655471 UOC655471 UXY655471 VHU655471 VRQ655471 WBM655471 WLI655471 WVE655471 F721007 IS721007 SO721007 ACK721007 AMG721007 AWC721007 BFY721007 BPU721007 BZQ721007 CJM721007 CTI721007 DDE721007 DNA721007 DWW721007 EGS721007 EQO721007 FAK721007 FKG721007 FUC721007 GDY721007 GNU721007 GXQ721007 HHM721007 HRI721007 IBE721007 ILA721007 IUW721007 JES721007 JOO721007 JYK721007 KIG721007 KSC721007 LBY721007 LLU721007 LVQ721007 MFM721007 MPI721007 MZE721007 NJA721007 NSW721007 OCS721007 OMO721007 OWK721007 PGG721007 PQC721007 PZY721007 QJU721007 QTQ721007 RDM721007 RNI721007 RXE721007 SHA721007 SQW721007 TAS721007 TKO721007 TUK721007 UEG721007 UOC721007 UXY721007 VHU721007 VRQ721007 WBM721007 WLI721007 WVE721007 F786543 IS786543 SO786543 ACK786543 AMG786543 AWC786543 BFY786543 BPU786543 BZQ786543 CJM786543 CTI786543 DDE786543 DNA786543 DWW786543 EGS786543 EQO786543 FAK786543 FKG786543 FUC786543 GDY786543 GNU786543 GXQ786543 HHM786543 HRI786543 IBE786543 ILA786543 IUW786543 JES786543 JOO786543 JYK786543 KIG786543 KSC786543 LBY786543 LLU786543 LVQ786543 MFM786543 MPI786543 MZE786543 NJA786543 NSW786543 OCS786543 OMO786543 OWK786543 PGG786543 PQC786543 PZY786543 QJU786543 QTQ786543 RDM786543 RNI786543 RXE786543 SHA786543 SQW786543 TAS786543 TKO786543 TUK786543 UEG786543 UOC786543 UXY786543 VHU786543 VRQ786543 WBM786543 WLI786543 WVE786543 F852079 IS852079 SO852079 ACK852079 AMG852079 AWC852079 BFY852079 BPU852079 BZQ852079 CJM852079 CTI852079 DDE852079 DNA852079 DWW852079 EGS852079 EQO852079 FAK852079 FKG852079 FUC852079 GDY852079 GNU852079 GXQ852079 HHM852079 HRI852079 IBE852079 ILA852079 IUW852079 JES852079 JOO852079 JYK852079 KIG852079 KSC852079 LBY852079 LLU852079 LVQ852079 MFM852079 MPI852079 MZE852079 NJA852079 NSW852079 OCS852079 OMO852079 OWK852079 PGG852079 PQC852079 PZY852079 QJU852079 QTQ852079 RDM852079 RNI852079 RXE852079 SHA852079 SQW852079 TAS852079 TKO852079 TUK852079 UEG852079 UOC852079 UXY852079 VHU852079 VRQ852079 WBM852079 WLI852079 WVE852079 F917615 IS917615 SO917615 ACK917615 AMG917615 AWC917615 BFY917615 BPU917615 BZQ917615 CJM917615 CTI917615 DDE917615 DNA917615 DWW917615 EGS917615 EQO917615 FAK917615 FKG917615 FUC917615 GDY917615 GNU917615 GXQ917615 HHM917615 HRI917615 IBE917615 ILA917615 IUW917615 JES917615 JOO917615 JYK917615 KIG917615 KSC917615 LBY917615 LLU917615 LVQ917615 MFM917615 MPI917615 MZE917615 NJA917615 NSW917615 OCS917615 OMO917615 OWK917615 PGG917615 PQC917615 PZY917615 QJU917615 QTQ917615 RDM917615 RNI917615 RXE917615 SHA917615 SQW917615 TAS917615 TKO917615 TUK917615 UEG917615 UOC917615 UXY917615 VHU917615 VRQ917615 WBM917615 WLI917615 WVE917615 F983151 IS983151 SO983151 ACK983151 AMG983151 AWC983151 BFY983151 BPU983151 BZQ983151 CJM983151 CTI983151 DDE983151 DNA983151 DWW983151 EGS983151 EQO983151 FAK983151 FKG983151 FUC983151 GDY983151 GNU983151 GXQ983151 HHM983151 HRI983151 IBE983151 ILA983151 IUW983151 JES983151 JOO983151 JYK983151 KIG983151 KSC983151 LBY983151 LLU983151 LVQ983151 MFM983151 MPI983151 MZE983151 NJA983151 NSW983151 OCS983151 OMO983151 OWK983151 PGG983151 PQC983151 PZY983151 QJU983151 QTQ983151 RDM983151 RNI983151 RXE983151 SHA983151 SQW983151 TAS983151 TKO983151 TUK983151 UEG983151 UOC983151 UXY983151 VHU983151 VRQ983151 WBM983151 WLI983151 WVE983151 F111 IS111 SO111 ACK111 AMG111 AWC111 BFY111 BPU111 BZQ111 CJM111 CTI111 DDE111 DNA111 DWW111 EGS111 EQO111 FAK111 FKG111 FUC111 GDY111 GNU111 GXQ111 HHM111 HRI111 IBE111 ILA111 IUW111 JES111 JOO111 JYK111 KIG111 KSC111 LBY111 LLU111 LVQ111 MFM111 MPI111 MZE111 NJA111 NSW111 OCS111 OMO111 OWK111 PGG111 PQC111 PZY111 QJU111 QTQ111 RDM111 RNI111 RXE111 SHA111 SQW111 TAS111 TKO111 TUK111 UEG111 UOC111 UXY111 VHU111 VRQ111 WBM111 WLI111 WVE111 F65649 IS65649 SO65649 ACK65649 AMG65649 AWC65649 BFY65649 BPU65649 BZQ65649 CJM65649 CTI65649 DDE65649 DNA65649 DWW65649 EGS65649 EQO65649 FAK65649 FKG65649 FUC65649 GDY65649 GNU65649 GXQ65649 HHM65649 HRI65649 IBE65649 ILA65649 IUW65649 JES65649 JOO65649 JYK65649 KIG65649 KSC65649 LBY65649 LLU65649 LVQ65649 MFM65649 MPI65649 MZE65649 NJA65649 NSW65649 OCS65649 OMO65649 OWK65649 PGG65649 PQC65649 PZY65649 QJU65649 QTQ65649 RDM65649 RNI65649 RXE65649 SHA65649 SQW65649 TAS65649 TKO65649 TUK65649 UEG65649 UOC65649 UXY65649 VHU65649 VRQ65649 WBM65649 WLI65649 WVE65649 F131185 IS131185 SO131185 ACK131185 AMG131185 AWC131185 BFY131185 BPU131185 BZQ131185 CJM131185 CTI131185 DDE131185 DNA131185 DWW131185 EGS131185 EQO131185 FAK131185 FKG131185 FUC131185 GDY131185 GNU131185 GXQ131185 HHM131185 HRI131185 IBE131185 ILA131185 IUW131185 JES131185 JOO131185 JYK131185 KIG131185 KSC131185 LBY131185 LLU131185 LVQ131185 MFM131185 MPI131185 MZE131185 NJA131185 NSW131185 OCS131185 OMO131185 OWK131185 PGG131185 PQC131185 PZY131185 QJU131185 QTQ131185 RDM131185 RNI131185 RXE131185 SHA131185 SQW131185 TAS131185 TKO131185 TUK131185 UEG131185 UOC131185 UXY131185 VHU131185 VRQ131185 WBM131185 WLI131185 WVE131185 F196721 IS196721 SO196721 ACK196721 AMG196721 AWC196721 BFY196721 BPU196721 BZQ196721 CJM196721 CTI196721 DDE196721 DNA196721 DWW196721 EGS196721 EQO196721 FAK196721 FKG196721 FUC196721 GDY196721 GNU196721 GXQ196721 HHM196721 HRI196721 IBE196721 ILA196721 IUW196721 JES196721 JOO196721 JYK196721 KIG196721 KSC196721 LBY196721 LLU196721 LVQ196721 MFM196721 MPI196721 MZE196721 NJA196721 NSW196721 OCS196721 OMO196721 OWK196721 PGG196721 PQC196721 PZY196721 QJU196721 QTQ196721 RDM196721 RNI196721 RXE196721 SHA196721 SQW196721 TAS196721 TKO196721 TUK196721 UEG196721 UOC196721 UXY196721 VHU196721 VRQ196721 WBM196721 WLI196721 WVE196721 F262257 IS262257 SO262257 ACK262257 AMG262257 AWC262257 BFY262257 BPU262257 BZQ262257 CJM262257 CTI262257 DDE262257 DNA262257 DWW262257 EGS262257 EQO262257 FAK262257 FKG262257 FUC262257 GDY262257 GNU262257 GXQ262257 HHM262257 HRI262257 IBE262257 ILA262257 IUW262257 JES262257 JOO262257 JYK262257 KIG262257 KSC262257 LBY262257 LLU262257 LVQ262257 MFM262257 MPI262257 MZE262257 NJA262257 NSW262257 OCS262257 OMO262257 OWK262257 PGG262257 PQC262257 PZY262257 QJU262257 QTQ262257 RDM262257 RNI262257 RXE262257 SHA262257 SQW262257 TAS262257 TKO262257 TUK262257 UEG262257 UOC262257 UXY262257 VHU262257 VRQ262257 WBM262257 WLI262257 WVE262257 F327793 IS327793 SO327793 ACK327793 AMG327793 AWC327793 BFY327793 BPU327793 BZQ327793 CJM327793 CTI327793 DDE327793 DNA327793 DWW327793 EGS327793 EQO327793 FAK327793 FKG327793 FUC327793 GDY327793 GNU327793 GXQ327793 HHM327793 HRI327793 IBE327793 ILA327793 IUW327793 JES327793 JOO327793 JYK327793 KIG327793 KSC327793 LBY327793 LLU327793 LVQ327793 MFM327793 MPI327793 MZE327793 NJA327793 NSW327793 OCS327793 OMO327793 OWK327793 PGG327793 PQC327793 PZY327793 QJU327793 QTQ327793 RDM327793 RNI327793 RXE327793 SHA327793 SQW327793 TAS327793 TKO327793 TUK327793 UEG327793 UOC327793 UXY327793 VHU327793 VRQ327793 WBM327793 WLI327793 WVE327793 F393329 IS393329 SO393329 ACK393329 AMG393329 AWC393329 BFY393329 BPU393329 BZQ393329 CJM393329 CTI393329 DDE393329 DNA393329 DWW393329 EGS393329 EQO393329 FAK393329 FKG393329 FUC393329 GDY393329 GNU393329 GXQ393329 HHM393329 HRI393329 IBE393329 ILA393329 IUW393329 JES393329 JOO393329 JYK393329 KIG393329 KSC393329 LBY393329 LLU393329 LVQ393329 MFM393329 MPI393329 MZE393329 NJA393329 NSW393329 OCS393329 OMO393329 OWK393329 PGG393329 PQC393329 PZY393329 QJU393329 QTQ393329 RDM393329 RNI393329 RXE393329 SHA393329 SQW393329 TAS393329 TKO393329 TUK393329 UEG393329 UOC393329 UXY393329 VHU393329 VRQ393329 WBM393329 WLI393329 WVE393329 F458865 IS458865 SO458865 ACK458865 AMG458865 AWC458865 BFY458865 BPU458865 BZQ458865 CJM458865 CTI458865 DDE458865 DNA458865 DWW458865 EGS458865 EQO458865 FAK458865 FKG458865 FUC458865 GDY458865 GNU458865 GXQ458865 HHM458865 HRI458865 IBE458865 ILA458865 IUW458865 JES458865 JOO458865 JYK458865 KIG458865 KSC458865 LBY458865 LLU458865 LVQ458865 MFM458865 MPI458865 MZE458865 NJA458865 NSW458865 OCS458865 OMO458865 OWK458865 PGG458865 PQC458865 PZY458865 QJU458865 QTQ458865 RDM458865 RNI458865 RXE458865 SHA458865 SQW458865 TAS458865 TKO458865 TUK458865 UEG458865 UOC458865 UXY458865 VHU458865 VRQ458865 WBM458865 WLI458865 WVE458865 F524401 IS524401 SO524401 ACK524401 AMG524401 AWC524401 BFY524401 BPU524401 BZQ524401 CJM524401 CTI524401 DDE524401 DNA524401 DWW524401 EGS524401 EQO524401 FAK524401 FKG524401 FUC524401 GDY524401 GNU524401 GXQ524401 HHM524401 HRI524401 IBE524401 ILA524401 IUW524401 JES524401 JOO524401 JYK524401 KIG524401 KSC524401 LBY524401 LLU524401 LVQ524401 MFM524401 MPI524401 MZE524401 NJA524401 NSW524401 OCS524401 OMO524401 OWK524401 PGG524401 PQC524401 PZY524401 QJU524401 QTQ524401 RDM524401 RNI524401 RXE524401 SHA524401 SQW524401 TAS524401 TKO524401 TUK524401 UEG524401 UOC524401 UXY524401 VHU524401 VRQ524401 WBM524401 WLI524401 WVE524401 F589937 IS589937 SO589937 ACK589937 AMG589937 AWC589937 BFY589937 BPU589937 BZQ589937 CJM589937 CTI589937 DDE589937 DNA589937 DWW589937 EGS589937 EQO589937 FAK589937 FKG589937 FUC589937 GDY589937 GNU589937 GXQ589937 HHM589937 HRI589937 IBE589937 ILA589937 IUW589937 JES589937 JOO589937 JYK589937 KIG589937 KSC589937 LBY589937 LLU589937 LVQ589937 MFM589937 MPI589937 MZE589937 NJA589937 NSW589937 OCS589937 OMO589937 OWK589937 PGG589937 PQC589937 PZY589937 QJU589937 QTQ589937 RDM589937 RNI589937 RXE589937 SHA589937 SQW589937 TAS589937 TKO589937 TUK589937 UEG589937 UOC589937 UXY589937 VHU589937 VRQ589937 WBM589937 WLI589937 WVE589937 F655473 IS655473 SO655473 ACK655473 AMG655473 AWC655473 BFY655473 BPU655473 BZQ655473 CJM655473 CTI655473 DDE655473 DNA655473 DWW655473 EGS655473 EQO655473 FAK655473 FKG655473 FUC655473 GDY655473 GNU655473 GXQ655473 HHM655473 HRI655473 IBE655473 ILA655473 IUW655473 JES655473 JOO655473 JYK655473 KIG655473 KSC655473 LBY655473 LLU655473 LVQ655473 MFM655473 MPI655473 MZE655473 NJA655473 NSW655473 OCS655473 OMO655473 OWK655473 PGG655473 PQC655473 PZY655473 QJU655473 QTQ655473 RDM655473 RNI655473 RXE655473 SHA655473 SQW655473 TAS655473 TKO655473 TUK655473 UEG655473 UOC655473 UXY655473 VHU655473 VRQ655473 WBM655473 WLI655473 WVE655473 F721009 IS721009 SO721009 ACK721009 AMG721009 AWC721009 BFY721009 BPU721009 BZQ721009 CJM721009 CTI721009 DDE721009 DNA721009 DWW721009 EGS721009 EQO721009 FAK721009 FKG721009 FUC721009 GDY721009 GNU721009 GXQ721009 HHM721009 HRI721009 IBE721009 ILA721009 IUW721009 JES721009 JOO721009 JYK721009 KIG721009 KSC721009 LBY721009 LLU721009 LVQ721009 MFM721009 MPI721009 MZE721009 NJA721009 NSW721009 OCS721009 OMO721009 OWK721009 PGG721009 PQC721009 PZY721009 QJU721009 QTQ721009 RDM721009 RNI721009 RXE721009 SHA721009 SQW721009 TAS721009 TKO721009 TUK721009 UEG721009 UOC721009 UXY721009 VHU721009 VRQ721009 WBM721009 WLI721009 WVE721009 F786545 IS786545 SO786545 ACK786545 AMG786545 AWC786545 BFY786545 BPU786545 BZQ786545 CJM786545 CTI786545 DDE786545 DNA786545 DWW786545 EGS786545 EQO786545 FAK786545 FKG786545 FUC786545 GDY786545 GNU786545 GXQ786545 HHM786545 HRI786545 IBE786545 ILA786545 IUW786545 JES786545 JOO786545 JYK786545 KIG786545 KSC786545 LBY786545 LLU786545 LVQ786545 MFM786545 MPI786545 MZE786545 NJA786545 NSW786545 OCS786545 OMO786545 OWK786545 PGG786545 PQC786545 PZY786545 QJU786545 QTQ786545 RDM786545 RNI786545 RXE786545 SHA786545 SQW786545 TAS786545 TKO786545 TUK786545 UEG786545 UOC786545 UXY786545 VHU786545 VRQ786545 WBM786545 WLI786545 WVE786545 F852081 IS852081 SO852081 ACK852081 AMG852081 AWC852081 BFY852081 BPU852081 BZQ852081 CJM852081 CTI852081 DDE852081 DNA852081 DWW852081 EGS852081 EQO852081 FAK852081 FKG852081 FUC852081 GDY852081 GNU852081 GXQ852081 HHM852081 HRI852081 IBE852081 ILA852081 IUW852081 JES852081 JOO852081 JYK852081 KIG852081 KSC852081 LBY852081 LLU852081 LVQ852081 MFM852081 MPI852081 MZE852081 NJA852081 NSW852081 OCS852081 OMO852081 OWK852081 PGG852081 PQC852081 PZY852081 QJU852081 QTQ852081 RDM852081 RNI852081 RXE852081 SHA852081 SQW852081 TAS852081 TKO852081 TUK852081 UEG852081 UOC852081 UXY852081 VHU852081 VRQ852081 WBM852081 WLI852081 WVE852081 F917617 IS917617 SO917617 ACK917617 AMG917617 AWC917617 BFY917617 BPU917617 BZQ917617 CJM917617 CTI917617 DDE917617 DNA917617 DWW917617 EGS917617 EQO917617 FAK917617 FKG917617 FUC917617 GDY917617 GNU917617 GXQ917617 HHM917617 HRI917617 IBE917617 ILA917617 IUW917617 JES917617 JOO917617 JYK917617 KIG917617 KSC917617 LBY917617 LLU917617 LVQ917617 MFM917617 MPI917617 MZE917617 NJA917617 NSW917617 OCS917617 OMO917617 OWK917617 PGG917617 PQC917617 PZY917617 QJU917617 QTQ917617 RDM917617 RNI917617 RXE917617 SHA917617 SQW917617 TAS917617 TKO917617 TUK917617 UEG917617 UOC917617 UXY917617 VHU917617 VRQ917617 WBM917617 WLI917617 WVE917617 F983153 IS983153 SO983153 ACK983153 AMG983153 AWC983153 BFY983153 BPU983153 BZQ983153 CJM983153 CTI983153 DDE983153 DNA983153 DWW983153 EGS983153 EQO983153 FAK983153 FKG983153 FUC983153 GDY983153 GNU983153 GXQ983153 HHM983153 HRI983153 IBE983153 ILA983153 IUW983153 JES983153 JOO983153 JYK983153 KIG983153 KSC983153 LBY983153 LLU983153 LVQ983153 MFM983153 MPI983153 MZE983153 NJA983153 NSW983153 OCS983153 OMO983153 OWK983153 PGG983153 PQC983153 PZY983153 QJU983153 QTQ983153 RDM983153 RNI983153 RXE983153 SHA983153 SQW983153 TAS983153 TKO983153 TUK983153 UEG983153 UOC983153 UXY983153 VHU983153 VRQ983153 WBM983153 WLI983153 WVE983153 F53 IS53 SO53 ACK53 AMG53 AWC53 BFY53 BPU53 BZQ53 CJM53 CTI53 DDE53 DNA53 DWW53 EGS53 EQO53 FAK53 FKG53 FUC53 GDY53 GNU53 GXQ53 HHM53 HRI53 IBE53 ILA53 IUW53 JES53 JOO53 JYK53 KIG53 KSC53 LBY53 LLU53 LVQ53 MFM53 MPI53 MZE53 NJA53 NSW53 OCS53 OMO53 OWK53 PGG53 PQC53 PZY53 QJU53 QTQ53 RDM53 RNI53 RXE53 SHA53 SQW53 TAS53 TKO53 TUK53 UEG53 UOC53 UXY53 VHU53 VRQ53 WBM53 WLI53 WVE53 F65591 IS65591 SO65591 ACK65591 AMG65591 AWC65591 BFY65591 BPU65591 BZQ65591 CJM65591 CTI65591 DDE65591 DNA65591 DWW65591 EGS65591 EQO65591 FAK65591 FKG65591 FUC65591 GDY65591 GNU65591 GXQ65591 HHM65591 HRI65591 IBE65591 ILA65591 IUW65591 JES65591 JOO65591 JYK65591 KIG65591 KSC65591 LBY65591 LLU65591 LVQ65591 MFM65591 MPI65591 MZE65591 NJA65591 NSW65591 OCS65591 OMO65591 OWK65591 PGG65591 PQC65591 PZY65591 QJU65591 QTQ65591 RDM65591 RNI65591 RXE65591 SHA65591 SQW65591 TAS65591 TKO65591 TUK65591 UEG65591 UOC65591 UXY65591 VHU65591 VRQ65591 WBM65591 WLI65591 WVE65591 F131127 IS131127 SO131127 ACK131127 AMG131127 AWC131127 BFY131127 BPU131127 BZQ131127 CJM131127 CTI131127 DDE131127 DNA131127 DWW131127 EGS131127 EQO131127 FAK131127 FKG131127 FUC131127 GDY131127 GNU131127 GXQ131127 HHM131127 HRI131127 IBE131127 ILA131127 IUW131127 JES131127 JOO131127 JYK131127 KIG131127 KSC131127 LBY131127 LLU131127 LVQ131127 MFM131127 MPI131127 MZE131127 NJA131127 NSW131127 OCS131127 OMO131127 OWK131127 PGG131127 PQC131127 PZY131127 QJU131127 QTQ131127 RDM131127 RNI131127 RXE131127 SHA131127 SQW131127 TAS131127 TKO131127 TUK131127 UEG131127 UOC131127 UXY131127 VHU131127 VRQ131127 WBM131127 WLI131127 WVE131127 F196663 IS196663 SO196663 ACK196663 AMG196663 AWC196663 BFY196663 BPU196663 BZQ196663 CJM196663 CTI196663 DDE196663 DNA196663 DWW196663 EGS196663 EQO196663 FAK196663 FKG196663 FUC196663 GDY196663 GNU196663 GXQ196663 HHM196663 HRI196663 IBE196663 ILA196663 IUW196663 JES196663 JOO196663 JYK196663 KIG196663 KSC196663 LBY196663 LLU196663 LVQ196663 MFM196663 MPI196663 MZE196663 NJA196663 NSW196663 OCS196663 OMO196663 OWK196663 PGG196663 PQC196663 PZY196663 QJU196663 QTQ196663 RDM196663 RNI196663 RXE196663 SHA196663 SQW196663 TAS196663 TKO196663 TUK196663 UEG196663 UOC196663 UXY196663 VHU196663 VRQ196663 WBM196663 WLI196663 WVE196663 F262199 IS262199 SO262199 ACK262199 AMG262199 AWC262199 BFY262199 BPU262199 BZQ262199 CJM262199 CTI262199 DDE262199 DNA262199 DWW262199 EGS262199 EQO262199 FAK262199 FKG262199 FUC262199 GDY262199 GNU262199 GXQ262199 HHM262199 HRI262199 IBE262199 ILA262199 IUW262199 JES262199 JOO262199 JYK262199 KIG262199 KSC262199 LBY262199 LLU262199 LVQ262199 MFM262199 MPI262199 MZE262199 NJA262199 NSW262199 OCS262199 OMO262199 OWK262199 PGG262199 PQC262199 PZY262199 QJU262199 QTQ262199 RDM262199 RNI262199 RXE262199 SHA262199 SQW262199 TAS262199 TKO262199 TUK262199 UEG262199 UOC262199 UXY262199 VHU262199 VRQ262199 WBM262199 WLI262199 WVE262199 F327735 IS327735 SO327735 ACK327735 AMG327735 AWC327735 BFY327735 BPU327735 BZQ327735 CJM327735 CTI327735 DDE327735 DNA327735 DWW327735 EGS327735 EQO327735 FAK327735 FKG327735 FUC327735 GDY327735 GNU327735 GXQ327735 HHM327735 HRI327735 IBE327735 ILA327735 IUW327735 JES327735 JOO327735 JYK327735 KIG327735 KSC327735 LBY327735 LLU327735 LVQ327735 MFM327735 MPI327735 MZE327735 NJA327735 NSW327735 OCS327735 OMO327735 OWK327735 PGG327735 PQC327735 PZY327735 QJU327735 QTQ327735 RDM327735 RNI327735 RXE327735 SHA327735 SQW327735 TAS327735 TKO327735 TUK327735 UEG327735 UOC327735 UXY327735 VHU327735 VRQ327735 WBM327735 WLI327735 WVE327735 F393271 IS393271 SO393271 ACK393271 AMG393271 AWC393271 BFY393271 BPU393271 BZQ393271 CJM393271 CTI393271 DDE393271 DNA393271 DWW393271 EGS393271 EQO393271 FAK393271 FKG393271 FUC393271 GDY393271 GNU393271 GXQ393271 HHM393271 HRI393271 IBE393271 ILA393271 IUW393271 JES393271 JOO393271 JYK393271 KIG393271 KSC393271 LBY393271 LLU393271 LVQ393271 MFM393271 MPI393271 MZE393271 NJA393271 NSW393271 OCS393271 OMO393271 OWK393271 PGG393271 PQC393271 PZY393271 QJU393271 QTQ393271 RDM393271 RNI393271 RXE393271 SHA393271 SQW393271 TAS393271 TKO393271 TUK393271 UEG393271 UOC393271 UXY393271 VHU393271 VRQ393271 WBM393271 WLI393271 WVE393271 F458807 IS458807 SO458807 ACK458807 AMG458807 AWC458807 BFY458807 BPU458807 BZQ458807 CJM458807 CTI458807 DDE458807 DNA458807 DWW458807 EGS458807 EQO458807 FAK458807 FKG458807 FUC458807 GDY458807 GNU458807 GXQ458807 HHM458807 HRI458807 IBE458807 ILA458807 IUW458807 JES458807 JOO458807 JYK458807 KIG458807 KSC458807 LBY458807 LLU458807 LVQ458807 MFM458807 MPI458807 MZE458807 NJA458807 NSW458807 OCS458807 OMO458807 OWK458807 PGG458807 PQC458807 PZY458807 QJU458807 QTQ458807 RDM458807 RNI458807 RXE458807 SHA458807 SQW458807 TAS458807 TKO458807 TUK458807 UEG458807 UOC458807 UXY458807 VHU458807 VRQ458807 WBM458807 WLI458807 WVE458807 F524343 IS524343 SO524343 ACK524343 AMG524343 AWC524343 BFY524343 BPU524343 BZQ524343 CJM524343 CTI524343 DDE524343 DNA524343 DWW524343 EGS524343 EQO524343 FAK524343 FKG524343 FUC524343 GDY524343 GNU524343 GXQ524343 HHM524343 HRI524343 IBE524343 ILA524343 IUW524343 JES524343 JOO524343 JYK524343 KIG524343 KSC524343 LBY524343 LLU524343 LVQ524343 MFM524343 MPI524343 MZE524343 NJA524343 NSW524343 OCS524343 OMO524343 OWK524343 PGG524343 PQC524343 PZY524343 QJU524343 QTQ524343 RDM524343 RNI524343 RXE524343 SHA524343 SQW524343 TAS524343 TKO524343 TUK524343 UEG524343 UOC524343 UXY524343 VHU524343 VRQ524343 WBM524343 WLI524343 WVE524343 F589879 IS589879 SO589879 ACK589879 AMG589879 AWC589879 BFY589879 BPU589879 BZQ589879 CJM589879 CTI589879 DDE589879 DNA589879 DWW589879 EGS589879 EQO589879 FAK589879 FKG589879 FUC589879 GDY589879 GNU589879 GXQ589879 HHM589879 HRI589879 IBE589879 ILA589879 IUW589879 JES589879 JOO589879 JYK589879 KIG589879 KSC589879 LBY589879 LLU589879 LVQ589879 MFM589879 MPI589879 MZE589879 NJA589879 NSW589879 OCS589879 OMO589879 OWK589879 PGG589879 PQC589879 PZY589879 QJU589879 QTQ589879 RDM589879 RNI589879 RXE589879 SHA589879 SQW589879 TAS589879 TKO589879 TUK589879 UEG589879 UOC589879 UXY589879 VHU589879 VRQ589879 WBM589879 WLI589879 WVE589879 F655415 IS655415 SO655415 ACK655415 AMG655415 AWC655415 BFY655415 BPU655415 BZQ655415 CJM655415 CTI655415 DDE655415 DNA655415 DWW655415 EGS655415 EQO655415 FAK655415 FKG655415 FUC655415 GDY655415 GNU655415 GXQ655415 HHM655415 HRI655415 IBE655415 ILA655415 IUW655415 JES655415 JOO655415 JYK655415 KIG655415 KSC655415 LBY655415 LLU655415 LVQ655415 MFM655415 MPI655415 MZE655415 NJA655415 NSW655415 OCS655415 OMO655415 OWK655415 PGG655415 PQC655415 PZY655415 QJU655415 QTQ655415 RDM655415 RNI655415 RXE655415 SHA655415 SQW655415 TAS655415 TKO655415 TUK655415 UEG655415 UOC655415 UXY655415 VHU655415 VRQ655415 WBM655415 WLI655415 WVE655415 F720951 IS720951 SO720951 ACK720951 AMG720951 AWC720951 BFY720951 BPU720951 BZQ720951 CJM720951 CTI720951 DDE720951 DNA720951 DWW720951 EGS720951 EQO720951 FAK720951 FKG720951 FUC720951 GDY720951 GNU720951 GXQ720951 HHM720951 HRI720951 IBE720951 ILA720951 IUW720951 JES720951 JOO720951 JYK720951 KIG720951 KSC720951 LBY720951 LLU720951 LVQ720951 MFM720951 MPI720951 MZE720951 NJA720951 NSW720951 OCS720951 OMO720951 OWK720951 PGG720951 PQC720951 PZY720951 QJU720951 QTQ720951 RDM720951 RNI720951 RXE720951 SHA720951 SQW720951 TAS720951 TKO720951 TUK720951 UEG720951 UOC720951 UXY720951 VHU720951 VRQ720951 WBM720951 WLI720951 WVE720951 F786487 IS786487 SO786487 ACK786487 AMG786487 AWC786487 BFY786487 BPU786487 BZQ786487 CJM786487 CTI786487 DDE786487 DNA786487 DWW786487 EGS786487 EQO786487 FAK786487 FKG786487 FUC786487 GDY786487 GNU786487 GXQ786487 HHM786487 HRI786487 IBE786487 ILA786487 IUW786487 JES786487 JOO786487 JYK786487 KIG786487 KSC786487 LBY786487 LLU786487 LVQ786487 MFM786487 MPI786487 MZE786487 NJA786487 NSW786487 OCS786487 OMO786487 OWK786487 PGG786487 PQC786487 PZY786487 QJU786487 QTQ786487 RDM786487 RNI786487 RXE786487 SHA786487 SQW786487 TAS786487 TKO786487 TUK786487 UEG786487 UOC786487 UXY786487 VHU786487 VRQ786487 WBM786487 WLI786487 WVE786487 F852023 IS852023 SO852023 ACK852023 AMG852023 AWC852023 BFY852023 BPU852023 BZQ852023 CJM852023 CTI852023 DDE852023 DNA852023 DWW852023 EGS852023 EQO852023 FAK852023 FKG852023 FUC852023 GDY852023 GNU852023 GXQ852023 HHM852023 HRI852023 IBE852023 ILA852023 IUW852023 JES852023 JOO852023 JYK852023 KIG852023 KSC852023 LBY852023 LLU852023 LVQ852023 MFM852023 MPI852023 MZE852023 NJA852023 NSW852023 OCS852023 OMO852023 OWK852023 PGG852023 PQC852023 PZY852023 QJU852023 QTQ852023 RDM852023 RNI852023 RXE852023 SHA852023 SQW852023 TAS852023 TKO852023 TUK852023 UEG852023 UOC852023 UXY852023 VHU852023 VRQ852023 WBM852023 WLI852023 WVE852023 F917559 IS917559 SO917559 ACK917559 AMG917559 AWC917559 BFY917559 BPU917559 BZQ917559 CJM917559 CTI917559 DDE917559 DNA917559 DWW917559 EGS917559 EQO917559 FAK917559 FKG917559 FUC917559 GDY917559 GNU917559 GXQ917559 HHM917559 HRI917559 IBE917559 ILA917559 IUW917559 JES917559 JOO917559 JYK917559 KIG917559 KSC917559 LBY917559 LLU917559 LVQ917559 MFM917559 MPI917559 MZE917559 NJA917559 NSW917559 OCS917559 OMO917559 OWK917559 PGG917559 PQC917559 PZY917559 QJU917559 QTQ917559 RDM917559 RNI917559 RXE917559 SHA917559 SQW917559 TAS917559 TKO917559 TUK917559 UEG917559 UOC917559 UXY917559 VHU917559 VRQ917559 WBM917559 WLI917559 WVE917559 F983095 IS983095 SO983095 ACK983095 AMG983095 AWC983095 BFY983095 BPU983095 BZQ983095 CJM983095 CTI983095 DDE983095 DNA983095 DWW983095 EGS983095 EQO983095 FAK983095 FKG983095 FUC983095 GDY983095 GNU983095 GXQ983095 HHM983095 HRI983095 IBE983095 ILA983095 IUW983095 JES983095 JOO983095 JYK983095 KIG983095 KSC983095 LBY983095 LLU983095 LVQ983095 MFM983095 MPI983095 MZE983095 NJA983095 NSW983095 OCS983095 OMO983095 OWK983095 PGG983095 PQC983095 PZY983095 QJU983095 QTQ983095 RDM983095 RNI983095 RXE983095 SHA983095 SQW983095 TAS983095 TKO983095 TUK983095 UEG983095 UOC983095 UXY983095 VHU983095 VRQ983095 WBM983095 WLI983095 WVE983095 F71 IS71 SO71 ACK71 AMG71 AWC71 BFY71 BPU71 BZQ71 CJM71 CTI71 DDE71 DNA71 DWW71 EGS71 EQO71 FAK71 FKG71 FUC71 GDY71 GNU71 GXQ71 HHM71 HRI71 IBE71 ILA71 IUW71 JES71 JOO71 JYK71 KIG71 KSC71 LBY71 LLU71 LVQ71 MFM71 MPI71 MZE71 NJA71 NSW71 OCS71 OMO71 OWK71 PGG71 PQC71 PZY71 QJU71 QTQ71 RDM71 RNI71 RXE71 SHA71 SQW71 TAS71 TKO71 TUK71 UEG71 UOC71 UXY71 VHU71 VRQ71 WBM71 WLI71 WVE71 F65609 IS65609 SO65609 ACK65609 AMG65609 AWC65609 BFY65609 BPU65609 BZQ65609 CJM65609 CTI65609 DDE65609 DNA65609 DWW65609 EGS65609 EQO65609 FAK65609 FKG65609 FUC65609 GDY65609 GNU65609 GXQ65609 HHM65609 HRI65609 IBE65609 ILA65609 IUW65609 JES65609 JOO65609 JYK65609 KIG65609 KSC65609 LBY65609 LLU65609 LVQ65609 MFM65609 MPI65609 MZE65609 NJA65609 NSW65609 OCS65609 OMO65609 OWK65609 PGG65609 PQC65609 PZY65609 QJU65609 QTQ65609 RDM65609 RNI65609 RXE65609 SHA65609 SQW65609 TAS65609 TKO65609 TUK65609 UEG65609 UOC65609 UXY65609 VHU65609 VRQ65609 WBM65609 WLI65609 WVE65609 F131145 IS131145 SO131145 ACK131145 AMG131145 AWC131145 BFY131145 BPU131145 BZQ131145 CJM131145 CTI131145 DDE131145 DNA131145 DWW131145 EGS131145 EQO131145 FAK131145 FKG131145 FUC131145 GDY131145 GNU131145 GXQ131145 HHM131145 HRI131145 IBE131145 ILA131145 IUW131145 JES131145 JOO131145 JYK131145 KIG131145 KSC131145 LBY131145 LLU131145 LVQ131145 MFM131145 MPI131145 MZE131145 NJA131145 NSW131145 OCS131145 OMO131145 OWK131145 PGG131145 PQC131145 PZY131145 QJU131145 QTQ131145 RDM131145 RNI131145 RXE131145 SHA131145 SQW131145 TAS131145 TKO131145 TUK131145 UEG131145 UOC131145 UXY131145 VHU131145 VRQ131145 WBM131145 WLI131145 WVE131145 F196681 IS196681 SO196681 ACK196681 AMG196681 AWC196681 BFY196681 BPU196681 BZQ196681 CJM196681 CTI196681 DDE196681 DNA196681 DWW196681 EGS196681 EQO196681 FAK196681 FKG196681 FUC196681 GDY196681 GNU196681 GXQ196681 HHM196681 HRI196681 IBE196681 ILA196681 IUW196681 JES196681 JOO196681 JYK196681 KIG196681 KSC196681 LBY196681 LLU196681 LVQ196681 MFM196681 MPI196681 MZE196681 NJA196681 NSW196681 OCS196681 OMO196681 OWK196681 PGG196681 PQC196681 PZY196681 QJU196681 QTQ196681 RDM196681 RNI196681 RXE196681 SHA196681 SQW196681 TAS196681 TKO196681 TUK196681 UEG196681 UOC196681 UXY196681 VHU196681 VRQ196681 WBM196681 WLI196681 WVE196681 F262217 IS262217 SO262217 ACK262217 AMG262217 AWC262217 BFY262217 BPU262217 BZQ262217 CJM262217 CTI262217 DDE262217 DNA262217 DWW262217 EGS262217 EQO262217 FAK262217 FKG262217 FUC262217 GDY262217 GNU262217 GXQ262217 HHM262217 HRI262217 IBE262217 ILA262217 IUW262217 JES262217 JOO262217 JYK262217 KIG262217 KSC262217 LBY262217 LLU262217 LVQ262217 MFM262217 MPI262217 MZE262217 NJA262217 NSW262217 OCS262217 OMO262217 OWK262217 PGG262217 PQC262217 PZY262217 QJU262217 QTQ262217 RDM262217 RNI262217 RXE262217 SHA262217 SQW262217 TAS262217 TKO262217 TUK262217 UEG262217 UOC262217 UXY262217 VHU262217 VRQ262217 WBM262217 WLI262217 WVE262217 F327753 IS327753 SO327753 ACK327753 AMG327753 AWC327753 BFY327753 BPU327753 BZQ327753 CJM327753 CTI327753 DDE327753 DNA327753 DWW327753 EGS327753 EQO327753 FAK327753 FKG327753 FUC327753 GDY327753 GNU327753 GXQ327753 HHM327753 HRI327753 IBE327753 ILA327753 IUW327753 JES327753 JOO327753 JYK327753 KIG327753 KSC327753 LBY327753 LLU327753 LVQ327753 MFM327753 MPI327753 MZE327753 NJA327753 NSW327753 OCS327753 OMO327753 OWK327753 PGG327753 PQC327753 PZY327753 QJU327753 QTQ327753 RDM327753 RNI327753 RXE327753 SHA327753 SQW327753 TAS327753 TKO327753 TUK327753 UEG327753 UOC327753 UXY327753 VHU327753 VRQ327753 WBM327753 WLI327753 WVE327753 F393289 IS393289 SO393289 ACK393289 AMG393289 AWC393289 BFY393289 BPU393289 BZQ393289 CJM393289 CTI393289 DDE393289 DNA393289 DWW393289 EGS393289 EQO393289 FAK393289 FKG393289 FUC393289 GDY393289 GNU393289 GXQ393289 HHM393289 HRI393289 IBE393289 ILA393289 IUW393289 JES393289 JOO393289 JYK393289 KIG393289 KSC393289 LBY393289 LLU393289 LVQ393289 MFM393289 MPI393289 MZE393289 NJA393289 NSW393289 OCS393289 OMO393289 OWK393289 PGG393289 PQC393289 PZY393289 QJU393289 QTQ393289 RDM393289 RNI393289 RXE393289 SHA393289 SQW393289 TAS393289 TKO393289 TUK393289 UEG393289 UOC393289 UXY393289 VHU393289 VRQ393289 WBM393289 WLI393289 WVE393289 F458825 IS458825 SO458825 ACK458825 AMG458825 AWC458825 BFY458825 BPU458825 BZQ458825 CJM458825 CTI458825 DDE458825 DNA458825 DWW458825 EGS458825 EQO458825 FAK458825 FKG458825 FUC458825 GDY458825 GNU458825 GXQ458825 HHM458825 HRI458825 IBE458825 ILA458825 IUW458825 JES458825 JOO458825 JYK458825 KIG458825 KSC458825 LBY458825 LLU458825 LVQ458825 MFM458825 MPI458825 MZE458825 NJA458825 NSW458825 OCS458825 OMO458825 OWK458825 PGG458825 PQC458825 PZY458825 QJU458825 QTQ458825 RDM458825 RNI458825 RXE458825 SHA458825 SQW458825 TAS458825 TKO458825 TUK458825 UEG458825 UOC458825 UXY458825 VHU458825 VRQ458825 WBM458825 WLI458825 WVE458825 F524361 IS524361 SO524361 ACK524361 AMG524361 AWC524361 BFY524361 BPU524361 BZQ524361 CJM524361 CTI524361 DDE524361 DNA524361 DWW524361 EGS524361 EQO524361 FAK524361 FKG524361 FUC524361 GDY524361 GNU524361 GXQ524361 HHM524361 HRI524361 IBE524361 ILA524361 IUW524361 JES524361 JOO524361 JYK524361 KIG524361 KSC524361 LBY524361 LLU524361 LVQ524361 MFM524361 MPI524361 MZE524361 NJA524361 NSW524361 OCS524361 OMO524361 OWK524361 PGG524361 PQC524361 PZY524361 QJU524361 QTQ524361 RDM524361 RNI524361 RXE524361 SHA524361 SQW524361 TAS524361 TKO524361 TUK524361 UEG524361 UOC524361 UXY524361 VHU524361 VRQ524361 WBM524361 WLI524361 WVE524361 F589897 IS589897 SO589897 ACK589897 AMG589897 AWC589897 BFY589897 BPU589897 BZQ589897 CJM589897 CTI589897 DDE589897 DNA589897 DWW589897 EGS589897 EQO589897 FAK589897 FKG589897 FUC589897 GDY589897 GNU589897 GXQ589897 HHM589897 HRI589897 IBE589897 ILA589897 IUW589897 JES589897 JOO589897 JYK589897 KIG589897 KSC589897 LBY589897 LLU589897 LVQ589897 MFM589897 MPI589897 MZE589897 NJA589897 NSW589897 OCS589897 OMO589897 OWK589897 PGG589897 PQC589897 PZY589897 QJU589897 QTQ589897 RDM589897 RNI589897 RXE589897 SHA589897 SQW589897 TAS589897 TKO589897 TUK589897 UEG589897 UOC589897 UXY589897 VHU589897 VRQ589897 WBM589897 WLI589897 WVE589897 F655433 IS655433 SO655433 ACK655433 AMG655433 AWC655433 BFY655433 BPU655433 BZQ655433 CJM655433 CTI655433 DDE655433 DNA655433 DWW655433 EGS655433 EQO655433 FAK655433 FKG655433 FUC655433 GDY655433 GNU655433 GXQ655433 HHM655433 HRI655433 IBE655433 ILA655433 IUW655433 JES655433 JOO655433 JYK655433 KIG655433 KSC655433 LBY655433 LLU655433 LVQ655433 MFM655433 MPI655433 MZE655433 NJA655433 NSW655433 OCS655433 OMO655433 OWK655433 PGG655433 PQC655433 PZY655433 QJU655433 QTQ655433 RDM655433 RNI655433 RXE655433 SHA655433 SQW655433 TAS655433 TKO655433 TUK655433 UEG655433 UOC655433 UXY655433 VHU655433 VRQ655433 WBM655433 WLI655433 WVE655433 F720969 IS720969 SO720969 ACK720969 AMG720969 AWC720969 BFY720969 BPU720969 BZQ720969 CJM720969 CTI720969 DDE720969 DNA720969 DWW720969 EGS720969 EQO720969 FAK720969 FKG720969 FUC720969 GDY720969 GNU720969 GXQ720969 HHM720969 HRI720969 IBE720969 ILA720969 IUW720969 JES720969 JOO720969 JYK720969 KIG720969 KSC720969 LBY720969 LLU720969 LVQ720969 MFM720969 MPI720969 MZE720969 NJA720969 NSW720969 OCS720969 OMO720969 OWK720969 PGG720969 PQC720969 PZY720969 QJU720969 QTQ720969 RDM720969 RNI720969 RXE720969 SHA720969 SQW720969 TAS720969 TKO720969 TUK720969 UEG720969 UOC720969 UXY720969 VHU720969 VRQ720969 WBM720969 WLI720969 WVE720969 F786505 IS786505 SO786505 ACK786505 AMG786505 AWC786505 BFY786505 BPU786505 BZQ786505 CJM786505 CTI786505 DDE786505 DNA786505 DWW786505 EGS786505 EQO786505 FAK786505 FKG786505 FUC786505 GDY786505 GNU786505 GXQ786505 HHM786505 HRI786505 IBE786505 ILA786505 IUW786505 JES786505 JOO786505 JYK786505 KIG786505 KSC786505 LBY786505 LLU786505 LVQ786505 MFM786505 MPI786505 MZE786505 NJA786505 NSW786505 OCS786505 OMO786505 OWK786505 PGG786505 PQC786505 PZY786505 QJU786505 QTQ786505 RDM786505 RNI786505 RXE786505 SHA786505 SQW786505 TAS786505 TKO786505 TUK786505 UEG786505 UOC786505 UXY786505 VHU786505 VRQ786505 WBM786505 WLI786505 WVE786505 F852041 IS852041 SO852041 ACK852041 AMG852041 AWC852041 BFY852041 BPU852041 BZQ852041 CJM852041 CTI852041 DDE852041 DNA852041 DWW852041 EGS852041 EQO852041 FAK852041 FKG852041 FUC852041 GDY852041 GNU852041 GXQ852041 HHM852041 HRI852041 IBE852041 ILA852041 IUW852041 JES852041 JOO852041 JYK852041 KIG852041 KSC852041 LBY852041 LLU852041 LVQ852041 MFM852041 MPI852041 MZE852041 NJA852041 NSW852041 OCS852041 OMO852041 OWK852041 PGG852041 PQC852041 PZY852041 QJU852041 QTQ852041 RDM852041 RNI852041 RXE852041 SHA852041 SQW852041 TAS852041 TKO852041 TUK852041 UEG852041 UOC852041 UXY852041 VHU852041 VRQ852041 WBM852041 WLI852041 WVE852041 F917577 IS917577 SO917577 ACK917577 AMG917577 AWC917577 BFY917577 BPU917577 BZQ917577 CJM917577 CTI917577 DDE917577 DNA917577 DWW917577 EGS917577 EQO917577 FAK917577 FKG917577 FUC917577 GDY917577 GNU917577 GXQ917577 HHM917577 HRI917577 IBE917577 ILA917577 IUW917577 JES917577 JOO917577 JYK917577 KIG917577 KSC917577 LBY917577 LLU917577 LVQ917577 MFM917577 MPI917577 MZE917577 NJA917577 NSW917577 OCS917577 OMO917577 OWK917577 PGG917577 PQC917577 PZY917577 QJU917577 QTQ917577 RDM917577 RNI917577 RXE917577 SHA917577 SQW917577 TAS917577 TKO917577 TUK917577 UEG917577 UOC917577 UXY917577 VHU917577 VRQ917577 WBM917577 WLI917577 WVE917577 F983113 IS983113 SO983113 ACK983113 AMG983113 AWC983113 BFY983113 BPU983113 BZQ983113 CJM983113 CTI983113 DDE983113 DNA983113 DWW983113 EGS983113 EQO983113 FAK983113 FKG983113 FUC983113 GDY983113 GNU983113 GXQ983113 HHM983113 HRI983113 IBE983113 ILA983113 IUW983113 JES983113 JOO983113 JYK983113 KIG983113 KSC983113 LBY983113 LLU983113 LVQ983113 MFM983113 MPI983113 MZE983113 NJA983113 NSW983113 OCS983113 OMO983113 OWK983113 PGG983113 PQC983113 PZY983113 QJU983113 QTQ983113 RDM983113 RNI983113 RXE983113 SHA983113 SQW983113 TAS983113 TKO983113 TUK983113 UEG983113 UOC983113 UXY983113 VHU983113 VRQ983113 WBM983113 WLI983113 WVE983113 F73 IS73 SO73 ACK73 AMG73 AWC73 BFY73 BPU73 BZQ73 CJM73 CTI73 DDE73 DNA73 DWW73 EGS73 EQO73 FAK73 FKG73 FUC73 GDY73 GNU73 GXQ73 HHM73 HRI73 IBE73 ILA73 IUW73 JES73 JOO73 JYK73 KIG73 KSC73 LBY73 LLU73 LVQ73 MFM73 MPI73 MZE73 NJA73 NSW73 OCS73 OMO73 OWK73 PGG73 PQC73 PZY73 QJU73 QTQ73 RDM73 RNI73 RXE73 SHA73 SQW73 TAS73 TKO73 TUK73 UEG73 UOC73 UXY73 VHU73 VRQ73 WBM73 WLI73 WVE73 F65611 IS65611 SO65611 ACK65611 AMG65611 AWC65611 BFY65611 BPU65611 BZQ65611 CJM65611 CTI65611 DDE65611 DNA65611 DWW65611 EGS65611 EQO65611 FAK65611 FKG65611 FUC65611 GDY65611 GNU65611 GXQ65611 HHM65611 HRI65611 IBE65611 ILA65611 IUW65611 JES65611 JOO65611 JYK65611 KIG65611 KSC65611 LBY65611 LLU65611 LVQ65611 MFM65611 MPI65611 MZE65611 NJA65611 NSW65611 OCS65611 OMO65611 OWK65611 PGG65611 PQC65611 PZY65611 QJU65611 QTQ65611 RDM65611 RNI65611 RXE65611 SHA65611 SQW65611 TAS65611 TKO65611 TUK65611 UEG65611 UOC65611 UXY65611 VHU65611 VRQ65611 WBM65611 WLI65611 WVE65611 F131147 IS131147 SO131147 ACK131147 AMG131147 AWC131147 BFY131147 BPU131147 BZQ131147 CJM131147 CTI131147 DDE131147 DNA131147 DWW131147 EGS131147 EQO131147 FAK131147 FKG131147 FUC131147 GDY131147 GNU131147 GXQ131147 HHM131147 HRI131147 IBE131147 ILA131147 IUW131147 JES131147 JOO131147 JYK131147 KIG131147 KSC131147 LBY131147 LLU131147 LVQ131147 MFM131147 MPI131147 MZE131147 NJA131147 NSW131147 OCS131147 OMO131147 OWK131147 PGG131147 PQC131147 PZY131147 QJU131147 QTQ131147 RDM131147 RNI131147 RXE131147 SHA131147 SQW131147 TAS131147 TKO131147 TUK131147 UEG131147 UOC131147 UXY131147 VHU131147 VRQ131147 WBM131147 WLI131147 WVE131147 F196683 IS196683 SO196683 ACK196683 AMG196683 AWC196683 BFY196683 BPU196683 BZQ196683 CJM196683 CTI196683 DDE196683 DNA196683 DWW196683 EGS196683 EQO196683 FAK196683 FKG196683 FUC196683 GDY196683 GNU196683 GXQ196683 HHM196683 HRI196683 IBE196683 ILA196683 IUW196683 JES196683 JOO196683 JYK196683 KIG196683 KSC196683 LBY196683 LLU196683 LVQ196683 MFM196683 MPI196683 MZE196683 NJA196683 NSW196683 OCS196683 OMO196683 OWK196683 PGG196683 PQC196683 PZY196683 QJU196683 QTQ196683 RDM196683 RNI196683 RXE196683 SHA196683 SQW196683 TAS196683 TKO196683 TUK196683 UEG196683 UOC196683 UXY196683 VHU196683 VRQ196683 WBM196683 WLI196683 WVE196683 F262219 IS262219 SO262219 ACK262219 AMG262219 AWC262219 BFY262219 BPU262219 BZQ262219 CJM262219 CTI262219 DDE262219 DNA262219 DWW262219 EGS262219 EQO262219 FAK262219 FKG262219 FUC262219 GDY262219 GNU262219 GXQ262219 HHM262219 HRI262219 IBE262219 ILA262219 IUW262219 JES262219 JOO262219 JYK262219 KIG262219 KSC262219 LBY262219 LLU262219 LVQ262219 MFM262219 MPI262219 MZE262219 NJA262219 NSW262219 OCS262219 OMO262219 OWK262219 PGG262219 PQC262219 PZY262219 QJU262219 QTQ262219 RDM262219 RNI262219 RXE262219 SHA262219 SQW262219 TAS262219 TKO262219 TUK262219 UEG262219 UOC262219 UXY262219 VHU262219 VRQ262219 WBM262219 WLI262219 WVE262219 F327755 IS327755 SO327755 ACK327755 AMG327755 AWC327755 BFY327755 BPU327755 BZQ327755 CJM327755 CTI327755 DDE327755 DNA327755 DWW327755 EGS327755 EQO327755 FAK327755 FKG327755 FUC327755 GDY327755 GNU327755 GXQ327755 HHM327755 HRI327755 IBE327755 ILA327755 IUW327755 JES327755 JOO327755 JYK327755 KIG327755 KSC327755 LBY327755 LLU327755 LVQ327755 MFM327755 MPI327755 MZE327755 NJA327755 NSW327755 OCS327755 OMO327755 OWK327755 PGG327755 PQC327755 PZY327755 QJU327755 QTQ327755 RDM327755 RNI327755 RXE327755 SHA327755 SQW327755 TAS327755 TKO327755 TUK327755 UEG327755 UOC327755 UXY327755 VHU327755 VRQ327755 WBM327755 WLI327755 WVE327755 F393291 IS393291 SO393291 ACK393291 AMG393291 AWC393291 BFY393291 BPU393291 BZQ393291 CJM393291 CTI393291 DDE393291 DNA393291 DWW393291 EGS393291 EQO393291 FAK393291 FKG393291 FUC393291 GDY393291 GNU393291 GXQ393291 HHM393291 HRI393291 IBE393291 ILA393291 IUW393291 JES393291 JOO393291 JYK393291 KIG393291 KSC393291 LBY393291 LLU393291 LVQ393291 MFM393291 MPI393291 MZE393291 NJA393291 NSW393291 OCS393291 OMO393291 OWK393291 PGG393291 PQC393291 PZY393291 QJU393291 QTQ393291 RDM393291 RNI393291 RXE393291 SHA393291 SQW393291 TAS393291 TKO393291 TUK393291 UEG393291 UOC393291 UXY393291 VHU393291 VRQ393291 WBM393291 WLI393291 WVE393291 F458827 IS458827 SO458827 ACK458827 AMG458827 AWC458827 BFY458827 BPU458827 BZQ458827 CJM458827 CTI458827 DDE458827 DNA458827 DWW458827 EGS458827 EQO458827 FAK458827 FKG458827 FUC458827 GDY458827 GNU458827 GXQ458827 HHM458827 HRI458827 IBE458827 ILA458827 IUW458827 JES458827 JOO458827 JYK458827 KIG458827 KSC458827 LBY458827 LLU458827 LVQ458827 MFM458827 MPI458827 MZE458827 NJA458827 NSW458827 OCS458827 OMO458827 OWK458827 PGG458827 PQC458827 PZY458827 QJU458827 QTQ458827 RDM458827 RNI458827 RXE458827 SHA458827 SQW458827 TAS458827 TKO458827 TUK458827 UEG458827 UOC458827 UXY458827 VHU458827 VRQ458827 WBM458827 WLI458827 WVE458827 F524363 IS524363 SO524363 ACK524363 AMG524363 AWC524363 BFY524363 BPU524363 BZQ524363 CJM524363 CTI524363 DDE524363 DNA524363 DWW524363 EGS524363 EQO524363 FAK524363 FKG524363 FUC524363 GDY524363 GNU524363 GXQ524363 HHM524363 HRI524363 IBE524363 ILA524363 IUW524363 JES524363 JOO524363 JYK524363 KIG524363 KSC524363 LBY524363 LLU524363 LVQ524363 MFM524363 MPI524363 MZE524363 NJA524363 NSW524363 OCS524363 OMO524363 OWK524363 PGG524363 PQC524363 PZY524363 QJU524363 QTQ524363 RDM524363 RNI524363 RXE524363 SHA524363 SQW524363 TAS524363 TKO524363 TUK524363 UEG524363 UOC524363 UXY524363 VHU524363 VRQ524363 WBM524363 WLI524363 WVE524363 F589899 IS589899 SO589899 ACK589899 AMG589899 AWC589899 BFY589899 BPU589899 BZQ589899 CJM589899 CTI589899 DDE589899 DNA589899 DWW589899 EGS589899 EQO589899 FAK589899 FKG589899 FUC589899 GDY589899 GNU589899 GXQ589899 HHM589899 HRI589899 IBE589899 ILA589899 IUW589899 JES589899 JOO589899 JYK589899 KIG589899 KSC589899 LBY589899 LLU589899 LVQ589899 MFM589899 MPI589899 MZE589899 NJA589899 NSW589899 OCS589899 OMO589899 OWK589899 PGG589899 PQC589899 PZY589899 QJU589899 QTQ589899 RDM589899 RNI589899 RXE589899 SHA589899 SQW589899 TAS589899 TKO589899 TUK589899 UEG589899 UOC589899 UXY589899 VHU589899 VRQ589899 WBM589899 WLI589899 WVE589899 F655435 IS655435 SO655435 ACK655435 AMG655435 AWC655435 BFY655435 BPU655435 BZQ655435 CJM655435 CTI655435 DDE655435 DNA655435 DWW655435 EGS655435 EQO655435 FAK655435 FKG655435 FUC655435 GDY655435 GNU655435 GXQ655435 HHM655435 HRI655435 IBE655435 ILA655435 IUW655435 JES655435 JOO655435 JYK655435 KIG655435 KSC655435 LBY655435 LLU655435 LVQ655435 MFM655435 MPI655435 MZE655435 NJA655435 NSW655435 OCS655435 OMO655435 OWK655435 PGG655435 PQC655435 PZY655435 QJU655435 QTQ655435 RDM655435 RNI655435 RXE655435 SHA655435 SQW655435 TAS655435 TKO655435 TUK655435 UEG655435 UOC655435 UXY655435 VHU655435 VRQ655435 WBM655435 WLI655435 WVE655435 F720971 IS720971 SO720971 ACK720971 AMG720971 AWC720971 BFY720971 BPU720971 BZQ720971 CJM720971 CTI720971 DDE720971 DNA720971 DWW720971 EGS720971 EQO720971 FAK720971 FKG720971 FUC720971 GDY720971 GNU720971 GXQ720971 HHM720971 HRI720971 IBE720971 ILA720971 IUW720971 JES720971 JOO720971 JYK720971 KIG720971 KSC720971 LBY720971 LLU720971 LVQ720971 MFM720971 MPI720971 MZE720971 NJA720971 NSW720971 OCS720971 OMO720971 OWK720971 PGG720971 PQC720971 PZY720971 QJU720971 QTQ720971 RDM720971 RNI720971 RXE720971 SHA720971 SQW720971 TAS720971 TKO720971 TUK720971 UEG720971 UOC720971 UXY720971 VHU720971 VRQ720971 WBM720971 WLI720971 WVE720971 F786507 IS786507 SO786507 ACK786507 AMG786507 AWC786507 BFY786507 BPU786507 BZQ786507 CJM786507 CTI786507 DDE786507 DNA786507 DWW786507 EGS786507 EQO786507 FAK786507 FKG786507 FUC786507 GDY786507 GNU786507 GXQ786507 HHM786507 HRI786507 IBE786507 ILA786507 IUW786507 JES786507 JOO786507 JYK786507 KIG786507 KSC786507 LBY786507 LLU786507 LVQ786507 MFM786507 MPI786507 MZE786507 NJA786507 NSW786507 OCS786507 OMO786507 OWK786507 PGG786507 PQC786507 PZY786507 QJU786507 QTQ786507 RDM786507 RNI786507 RXE786507 SHA786507 SQW786507 TAS786507 TKO786507 TUK786507 UEG786507 UOC786507 UXY786507 VHU786507 VRQ786507 WBM786507 WLI786507 WVE786507 F852043 IS852043 SO852043 ACK852043 AMG852043 AWC852043 BFY852043 BPU852043 BZQ852043 CJM852043 CTI852043 DDE852043 DNA852043 DWW852043 EGS852043 EQO852043 FAK852043 FKG852043 FUC852043 GDY852043 GNU852043 GXQ852043 HHM852043 HRI852043 IBE852043 ILA852043 IUW852043 JES852043 JOO852043 JYK852043 KIG852043 KSC852043 LBY852043 LLU852043 LVQ852043 MFM852043 MPI852043 MZE852043 NJA852043 NSW852043 OCS852043 OMO852043 OWK852043 PGG852043 PQC852043 PZY852043 QJU852043 QTQ852043 RDM852043 RNI852043 RXE852043 SHA852043 SQW852043 TAS852043 TKO852043 TUK852043 UEG852043 UOC852043 UXY852043 VHU852043 VRQ852043 WBM852043 WLI852043 WVE852043 F917579 IS917579 SO917579 ACK917579 AMG917579 AWC917579 BFY917579 BPU917579 BZQ917579 CJM917579 CTI917579 DDE917579 DNA917579 DWW917579 EGS917579 EQO917579 FAK917579 FKG917579 FUC917579 GDY917579 GNU917579 GXQ917579 HHM917579 HRI917579 IBE917579 ILA917579 IUW917579 JES917579 JOO917579 JYK917579 KIG917579 KSC917579 LBY917579 LLU917579 LVQ917579 MFM917579 MPI917579 MZE917579 NJA917579 NSW917579 OCS917579 OMO917579 OWK917579 PGG917579 PQC917579 PZY917579 QJU917579 QTQ917579 RDM917579 RNI917579 RXE917579 SHA917579 SQW917579 TAS917579 TKO917579 TUK917579 UEG917579 UOC917579 UXY917579 VHU917579 VRQ917579 WBM917579 WLI917579 WVE917579 F983115 IS983115 SO983115 ACK983115 AMG983115 AWC983115 BFY983115 BPU983115 BZQ983115 CJM983115 CTI983115 DDE983115 DNA983115 DWW983115 EGS983115 EQO983115 FAK983115 FKG983115 FUC983115 GDY983115 GNU983115 GXQ983115 HHM983115 HRI983115 IBE983115 ILA983115 IUW983115 JES983115 JOO983115 JYK983115 KIG983115 KSC983115 LBY983115 LLU983115 LVQ983115 MFM983115 MPI983115 MZE983115 NJA983115 NSW983115 OCS983115 OMO983115 OWK983115 PGG983115 PQC983115 PZY983115 QJU983115 QTQ983115 RDM983115 RNI983115 RXE983115 SHA983115 SQW983115 TAS983115 TKO983115 TUK983115 UEG983115 UOC983115 UXY983115 VHU983115 VRQ983115 WBM983115 WLI983115 WVE983115 F79 IS79 SO79 ACK79 AMG79 AWC79 BFY79 BPU79 BZQ79 CJM79 CTI79 DDE79 DNA79 DWW79 EGS79 EQO79 FAK79 FKG79 FUC79 GDY79 GNU79 GXQ79 HHM79 HRI79 IBE79 ILA79 IUW79 JES79 JOO79 JYK79 KIG79 KSC79 LBY79 LLU79 LVQ79 MFM79 MPI79 MZE79 NJA79 NSW79 OCS79 OMO79 OWK79 PGG79 PQC79 PZY79 QJU79 QTQ79 RDM79 RNI79 RXE79 SHA79 SQW79 TAS79 TKO79 TUK79 UEG79 UOC79 UXY79 VHU79 VRQ79 WBM79 WLI79 WVE79 F65617 IS65617 SO65617 ACK65617 AMG65617 AWC65617 BFY65617 BPU65617 BZQ65617 CJM65617 CTI65617 DDE65617 DNA65617 DWW65617 EGS65617 EQO65617 FAK65617 FKG65617 FUC65617 GDY65617 GNU65617 GXQ65617 HHM65617 HRI65617 IBE65617 ILA65617 IUW65617 JES65617 JOO65617 JYK65617 KIG65617 KSC65617 LBY65617 LLU65617 LVQ65617 MFM65617 MPI65617 MZE65617 NJA65617 NSW65617 OCS65617 OMO65617 OWK65617 PGG65617 PQC65617 PZY65617 QJU65617 QTQ65617 RDM65617 RNI65617 RXE65617 SHA65617 SQW65617 TAS65617 TKO65617 TUK65617 UEG65617 UOC65617 UXY65617 VHU65617 VRQ65617 WBM65617 WLI65617 WVE65617 F131153 IS131153 SO131153 ACK131153 AMG131153 AWC131153 BFY131153 BPU131153 BZQ131153 CJM131153 CTI131153 DDE131153 DNA131153 DWW131153 EGS131153 EQO131153 FAK131153 FKG131153 FUC131153 GDY131153 GNU131153 GXQ131153 HHM131153 HRI131153 IBE131153 ILA131153 IUW131153 JES131153 JOO131153 JYK131153 KIG131153 KSC131153 LBY131153 LLU131153 LVQ131153 MFM131153 MPI131153 MZE131153 NJA131153 NSW131153 OCS131153 OMO131153 OWK131153 PGG131153 PQC131153 PZY131153 QJU131153 QTQ131153 RDM131153 RNI131153 RXE131153 SHA131153 SQW131153 TAS131153 TKO131153 TUK131153 UEG131153 UOC131153 UXY131153 VHU131153 VRQ131153 WBM131153 WLI131153 WVE131153 F196689 IS196689 SO196689 ACK196689 AMG196689 AWC196689 BFY196689 BPU196689 BZQ196689 CJM196689 CTI196689 DDE196689 DNA196689 DWW196689 EGS196689 EQO196689 FAK196689 FKG196689 FUC196689 GDY196689 GNU196689 GXQ196689 HHM196689 HRI196689 IBE196689 ILA196689 IUW196689 JES196689 JOO196689 JYK196689 KIG196689 KSC196689 LBY196689 LLU196689 LVQ196689 MFM196689 MPI196689 MZE196689 NJA196689 NSW196689 OCS196689 OMO196689 OWK196689 PGG196689 PQC196689 PZY196689 QJU196689 QTQ196689 RDM196689 RNI196689 RXE196689 SHA196689 SQW196689 TAS196689 TKO196689 TUK196689 UEG196689 UOC196689 UXY196689 VHU196689 VRQ196689 WBM196689 WLI196689 WVE196689 F262225 IS262225 SO262225 ACK262225 AMG262225 AWC262225 BFY262225 BPU262225 BZQ262225 CJM262225 CTI262225 DDE262225 DNA262225 DWW262225 EGS262225 EQO262225 FAK262225 FKG262225 FUC262225 GDY262225 GNU262225 GXQ262225 HHM262225 HRI262225 IBE262225 ILA262225 IUW262225 JES262225 JOO262225 JYK262225 KIG262225 KSC262225 LBY262225 LLU262225 LVQ262225 MFM262225 MPI262225 MZE262225 NJA262225 NSW262225 OCS262225 OMO262225 OWK262225 PGG262225 PQC262225 PZY262225 QJU262225 QTQ262225 RDM262225 RNI262225 RXE262225 SHA262225 SQW262225 TAS262225 TKO262225 TUK262225 UEG262225 UOC262225 UXY262225 VHU262225 VRQ262225 WBM262225 WLI262225 WVE262225 F327761 IS327761 SO327761 ACK327761 AMG327761 AWC327761 BFY327761 BPU327761 BZQ327761 CJM327761 CTI327761 DDE327761 DNA327761 DWW327761 EGS327761 EQO327761 FAK327761 FKG327761 FUC327761 GDY327761 GNU327761 GXQ327761 HHM327761 HRI327761 IBE327761 ILA327761 IUW327761 JES327761 JOO327761 JYK327761 KIG327761 KSC327761 LBY327761 LLU327761 LVQ327761 MFM327761 MPI327761 MZE327761 NJA327761 NSW327761 OCS327761 OMO327761 OWK327761 PGG327761 PQC327761 PZY327761 QJU327761 QTQ327761 RDM327761 RNI327761 RXE327761 SHA327761 SQW327761 TAS327761 TKO327761 TUK327761 UEG327761 UOC327761 UXY327761 VHU327761 VRQ327761 WBM327761 WLI327761 WVE327761 F393297 IS393297 SO393297 ACK393297 AMG393297 AWC393297 BFY393297 BPU393297 BZQ393297 CJM393297 CTI393297 DDE393297 DNA393297 DWW393297 EGS393297 EQO393297 FAK393297 FKG393297 FUC393297 GDY393297 GNU393297 GXQ393297 HHM393297 HRI393297 IBE393297 ILA393297 IUW393297 JES393297 JOO393297 JYK393297 KIG393297 KSC393297 LBY393297 LLU393297 LVQ393297 MFM393297 MPI393297 MZE393297 NJA393297 NSW393297 OCS393297 OMO393297 OWK393297 PGG393297 PQC393297 PZY393297 QJU393297 QTQ393297 RDM393297 RNI393297 RXE393297 SHA393297 SQW393297 TAS393297 TKO393297 TUK393297 UEG393297 UOC393297 UXY393297 VHU393297 VRQ393297 WBM393297 WLI393297 WVE393297 F458833 IS458833 SO458833 ACK458833 AMG458833 AWC458833 BFY458833 BPU458833 BZQ458833 CJM458833 CTI458833 DDE458833 DNA458833 DWW458833 EGS458833 EQO458833 FAK458833 FKG458833 FUC458833 GDY458833 GNU458833 GXQ458833 HHM458833 HRI458833 IBE458833 ILA458833 IUW458833 JES458833 JOO458833 JYK458833 KIG458833 KSC458833 LBY458833 LLU458833 LVQ458833 MFM458833 MPI458833 MZE458833 NJA458833 NSW458833 OCS458833 OMO458833 OWK458833 PGG458833 PQC458833 PZY458833 QJU458833 QTQ458833 RDM458833 RNI458833 RXE458833 SHA458833 SQW458833 TAS458833 TKO458833 TUK458833 UEG458833 UOC458833 UXY458833 VHU458833 VRQ458833 WBM458833 WLI458833 WVE458833 F524369 IS524369 SO524369 ACK524369 AMG524369 AWC524369 BFY524369 BPU524369 BZQ524369 CJM524369 CTI524369 DDE524369 DNA524369 DWW524369 EGS524369 EQO524369 FAK524369 FKG524369 FUC524369 GDY524369 GNU524369 GXQ524369 HHM524369 HRI524369 IBE524369 ILA524369 IUW524369 JES524369 JOO524369 JYK524369 KIG524369 KSC524369 LBY524369 LLU524369 LVQ524369 MFM524369 MPI524369 MZE524369 NJA524369 NSW524369 OCS524369 OMO524369 OWK524369 PGG524369 PQC524369 PZY524369 QJU524369 QTQ524369 RDM524369 RNI524369 RXE524369 SHA524369 SQW524369 TAS524369 TKO524369 TUK524369 UEG524369 UOC524369 UXY524369 VHU524369 VRQ524369 WBM524369 WLI524369 WVE524369 F589905 IS589905 SO589905 ACK589905 AMG589905 AWC589905 BFY589905 BPU589905 BZQ589905 CJM589905 CTI589905 DDE589905 DNA589905 DWW589905 EGS589905 EQO589905 FAK589905 FKG589905 FUC589905 GDY589905 GNU589905 GXQ589905 HHM589905 HRI589905 IBE589905 ILA589905 IUW589905 JES589905 JOO589905 JYK589905 KIG589905 KSC589905 LBY589905 LLU589905 LVQ589905 MFM589905 MPI589905 MZE589905 NJA589905 NSW589905 OCS589905 OMO589905 OWK589905 PGG589905 PQC589905 PZY589905 QJU589905 QTQ589905 RDM589905 RNI589905 RXE589905 SHA589905 SQW589905 TAS589905 TKO589905 TUK589905 UEG589905 UOC589905 UXY589905 VHU589905 VRQ589905 WBM589905 WLI589905 WVE589905 F655441 IS655441 SO655441 ACK655441 AMG655441 AWC655441 BFY655441 BPU655441 BZQ655441 CJM655441 CTI655441 DDE655441 DNA655441 DWW655441 EGS655441 EQO655441 FAK655441 FKG655441 FUC655441 GDY655441 GNU655441 GXQ655441 HHM655441 HRI655441 IBE655441 ILA655441 IUW655441 JES655441 JOO655441 JYK655441 KIG655441 KSC655441 LBY655441 LLU655441 LVQ655441 MFM655441 MPI655441 MZE655441 NJA655441 NSW655441 OCS655441 OMO655441 OWK655441 PGG655441 PQC655441 PZY655441 QJU655441 QTQ655441 RDM655441 RNI655441 RXE655441 SHA655441 SQW655441 TAS655441 TKO655441 TUK655441 UEG655441 UOC655441 UXY655441 VHU655441 VRQ655441 WBM655441 WLI655441 WVE655441 F720977 IS720977 SO720977 ACK720977 AMG720977 AWC720977 BFY720977 BPU720977 BZQ720977 CJM720977 CTI720977 DDE720977 DNA720977 DWW720977 EGS720977 EQO720977 FAK720977 FKG720977 FUC720977 GDY720977 GNU720977 GXQ720977 HHM720977 HRI720977 IBE720977 ILA720977 IUW720977 JES720977 JOO720977 JYK720977 KIG720977 KSC720977 LBY720977 LLU720977 LVQ720977 MFM720977 MPI720977 MZE720977 NJA720977 NSW720977 OCS720977 OMO720977 OWK720977 PGG720977 PQC720977 PZY720977 QJU720977 QTQ720977 RDM720977 RNI720977 RXE720977 SHA720977 SQW720977 TAS720977 TKO720977 TUK720977 UEG720977 UOC720977 UXY720977 VHU720977 VRQ720977 WBM720977 WLI720977 WVE720977 F786513 IS786513 SO786513 ACK786513 AMG786513 AWC786513 BFY786513 BPU786513 BZQ786513 CJM786513 CTI786513 DDE786513 DNA786513 DWW786513 EGS786513 EQO786513 FAK786513 FKG786513 FUC786513 GDY786513 GNU786513 GXQ786513 HHM786513 HRI786513 IBE786513 ILA786513 IUW786513 JES786513 JOO786513 JYK786513 KIG786513 KSC786513 LBY786513 LLU786513 LVQ786513 MFM786513 MPI786513 MZE786513 NJA786513 NSW786513 OCS786513 OMO786513 OWK786513 PGG786513 PQC786513 PZY786513 QJU786513 QTQ786513 RDM786513 RNI786513 RXE786513 SHA786513 SQW786513 TAS786513 TKO786513 TUK786513 UEG786513 UOC786513 UXY786513 VHU786513 VRQ786513 WBM786513 WLI786513 WVE786513 F852049 IS852049 SO852049 ACK852049 AMG852049 AWC852049 BFY852049 BPU852049 BZQ852049 CJM852049 CTI852049 DDE852049 DNA852049 DWW852049 EGS852049 EQO852049 FAK852049 FKG852049 FUC852049 GDY852049 GNU852049 GXQ852049 HHM852049 HRI852049 IBE852049 ILA852049 IUW852049 JES852049 JOO852049 JYK852049 KIG852049 KSC852049 LBY852049 LLU852049 LVQ852049 MFM852049 MPI852049 MZE852049 NJA852049 NSW852049 OCS852049 OMO852049 OWK852049 PGG852049 PQC852049 PZY852049 QJU852049 QTQ852049 RDM852049 RNI852049 RXE852049 SHA852049 SQW852049 TAS852049 TKO852049 TUK852049 UEG852049 UOC852049 UXY852049 VHU852049 VRQ852049 WBM852049 WLI852049 WVE852049 F917585 IS917585 SO917585 ACK917585 AMG917585 AWC917585 BFY917585 BPU917585 BZQ917585 CJM917585 CTI917585 DDE917585 DNA917585 DWW917585 EGS917585 EQO917585 FAK917585 FKG917585 FUC917585 GDY917585 GNU917585 GXQ917585 HHM917585 HRI917585 IBE917585 ILA917585 IUW917585 JES917585 JOO917585 JYK917585 KIG917585 KSC917585 LBY917585 LLU917585 LVQ917585 MFM917585 MPI917585 MZE917585 NJA917585 NSW917585 OCS917585 OMO917585 OWK917585 PGG917585 PQC917585 PZY917585 QJU917585 QTQ917585 RDM917585 RNI917585 RXE917585 SHA917585 SQW917585 TAS917585 TKO917585 TUK917585 UEG917585 UOC917585 UXY917585 VHU917585 VRQ917585 WBM917585 WLI917585 WVE917585 F983121 IS983121 SO983121 ACK983121 AMG983121 AWC983121 BFY983121 BPU983121 BZQ983121 CJM983121 CTI983121 DDE983121 DNA983121 DWW983121 EGS983121 EQO983121 FAK983121 FKG983121 FUC983121 GDY983121 GNU983121 GXQ983121 HHM983121 HRI983121 IBE983121 ILA983121 IUW983121 JES983121 JOO983121 JYK983121 KIG983121 KSC983121 LBY983121 LLU983121 LVQ983121 MFM983121 MPI983121 MZE983121 NJA983121 NSW983121 OCS983121 OMO983121 OWK983121 PGG983121 PQC983121 PZY983121 QJU983121 QTQ983121 RDM983121 RNI983121 RXE983121 SHA983121 SQW983121 TAS983121 TKO983121 TUK983121 UEG983121 UOC983121 UXY983121 VHU983121 VRQ983121 WBM983121 WLI983121 WVE983121 F91 IS91 SO91 ACK91 AMG91 AWC91 BFY91 BPU91 BZQ91 CJM91 CTI91 DDE91 DNA91 DWW91 EGS91 EQO91 FAK91 FKG91 FUC91 GDY91 GNU91 GXQ91 HHM91 HRI91 IBE91 ILA91 IUW91 JES91 JOO91 JYK91 KIG91 KSC91 LBY91 LLU91 LVQ91 MFM91 MPI91 MZE91 NJA91 NSW91 OCS91 OMO91 OWK91 PGG91 PQC91 PZY91 QJU91 QTQ91 RDM91 RNI91 RXE91 SHA91 SQW91 TAS91 TKO91 TUK91 UEG91 UOC91 UXY91 VHU91 VRQ91 WBM91 WLI91 WVE91 F65629 IS65629 SO65629 ACK65629 AMG65629 AWC65629 BFY65629 BPU65629 BZQ65629 CJM65629 CTI65629 DDE65629 DNA65629 DWW65629 EGS65629 EQO65629 FAK65629 FKG65629 FUC65629 GDY65629 GNU65629 GXQ65629 HHM65629 HRI65629 IBE65629 ILA65629 IUW65629 JES65629 JOO65629 JYK65629 KIG65629 KSC65629 LBY65629 LLU65629 LVQ65629 MFM65629 MPI65629 MZE65629 NJA65629 NSW65629 OCS65629 OMO65629 OWK65629 PGG65629 PQC65629 PZY65629 QJU65629 QTQ65629 RDM65629 RNI65629 RXE65629 SHA65629 SQW65629 TAS65629 TKO65629 TUK65629 UEG65629 UOC65629 UXY65629 VHU65629 VRQ65629 WBM65629 WLI65629 WVE65629 F131165 IS131165 SO131165 ACK131165 AMG131165 AWC131165 BFY131165 BPU131165 BZQ131165 CJM131165 CTI131165 DDE131165 DNA131165 DWW131165 EGS131165 EQO131165 FAK131165 FKG131165 FUC131165 GDY131165 GNU131165 GXQ131165 HHM131165 HRI131165 IBE131165 ILA131165 IUW131165 JES131165 JOO131165 JYK131165 KIG131165 KSC131165 LBY131165 LLU131165 LVQ131165 MFM131165 MPI131165 MZE131165 NJA131165 NSW131165 OCS131165 OMO131165 OWK131165 PGG131165 PQC131165 PZY131165 QJU131165 QTQ131165 RDM131165 RNI131165 RXE131165 SHA131165 SQW131165 TAS131165 TKO131165 TUK131165 UEG131165 UOC131165 UXY131165 VHU131165 VRQ131165 WBM131165 WLI131165 WVE131165 F196701 IS196701 SO196701 ACK196701 AMG196701 AWC196701 BFY196701 BPU196701 BZQ196701 CJM196701 CTI196701 DDE196701 DNA196701 DWW196701 EGS196701 EQO196701 FAK196701 FKG196701 FUC196701 GDY196701 GNU196701 GXQ196701 HHM196701 HRI196701 IBE196701 ILA196701 IUW196701 JES196701 JOO196701 JYK196701 KIG196701 KSC196701 LBY196701 LLU196701 LVQ196701 MFM196701 MPI196701 MZE196701 NJA196701 NSW196701 OCS196701 OMO196701 OWK196701 PGG196701 PQC196701 PZY196701 QJU196701 QTQ196701 RDM196701 RNI196701 RXE196701 SHA196701 SQW196701 TAS196701 TKO196701 TUK196701 UEG196701 UOC196701 UXY196701 VHU196701 VRQ196701 WBM196701 WLI196701 WVE196701 F262237 IS262237 SO262237 ACK262237 AMG262237 AWC262237 BFY262237 BPU262237 BZQ262237 CJM262237 CTI262237 DDE262237 DNA262237 DWW262237 EGS262237 EQO262237 FAK262237 FKG262237 FUC262237 GDY262237 GNU262237 GXQ262237 HHM262237 HRI262237 IBE262237 ILA262237 IUW262237 JES262237 JOO262237 JYK262237 KIG262237 KSC262237 LBY262237 LLU262237 LVQ262237 MFM262237 MPI262237 MZE262237 NJA262237 NSW262237 OCS262237 OMO262237 OWK262237 PGG262237 PQC262237 PZY262237 QJU262237 QTQ262237 RDM262237 RNI262237 RXE262237 SHA262237 SQW262237 TAS262237 TKO262237 TUK262237 UEG262237 UOC262237 UXY262237 VHU262237 VRQ262237 WBM262237 WLI262237 WVE262237 F327773 IS327773 SO327773 ACK327773 AMG327773 AWC327773 BFY327773 BPU327773 BZQ327773 CJM327773 CTI327773 DDE327773 DNA327773 DWW327773 EGS327773 EQO327773 FAK327773 FKG327773 FUC327773 GDY327773 GNU327773 GXQ327773 HHM327773 HRI327773 IBE327773 ILA327773 IUW327773 JES327773 JOO327773 JYK327773 KIG327773 KSC327773 LBY327773 LLU327773 LVQ327773 MFM327773 MPI327773 MZE327773 NJA327773 NSW327773 OCS327773 OMO327773 OWK327773 PGG327773 PQC327773 PZY327773 QJU327773 QTQ327773 RDM327773 RNI327773 RXE327773 SHA327773 SQW327773 TAS327773 TKO327773 TUK327773 UEG327773 UOC327773 UXY327773 VHU327773 VRQ327773 WBM327773 WLI327773 WVE327773 F393309 IS393309 SO393309 ACK393309 AMG393309 AWC393309 BFY393309 BPU393309 BZQ393309 CJM393309 CTI393309 DDE393309 DNA393309 DWW393309 EGS393309 EQO393309 FAK393309 FKG393309 FUC393309 GDY393309 GNU393309 GXQ393309 HHM393309 HRI393309 IBE393309 ILA393309 IUW393309 JES393309 JOO393309 JYK393309 KIG393309 KSC393309 LBY393309 LLU393309 LVQ393309 MFM393309 MPI393309 MZE393309 NJA393309 NSW393309 OCS393309 OMO393309 OWK393309 PGG393309 PQC393309 PZY393309 QJU393309 QTQ393309 RDM393309 RNI393309 RXE393309 SHA393309 SQW393309 TAS393309 TKO393309 TUK393309 UEG393309 UOC393309 UXY393309 VHU393309 VRQ393309 WBM393309 WLI393309 WVE393309 F458845 IS458845 SO458845 ACK458845 AMG458845 AWC458845 BFY458845 BPU458845 BZQ458845 CJM458845 CTI458845 DDE458845 DNA458845 DWW458845 EGS458845 EQO458845 FAK458845 FKG458845 FUC458845 GDY458845 GNU458845 GXQ458845 HHM458845 HRI458845 IBE458845 ILA458845 IUW458845 JES458845 JOO458845 JYK458845 KIG458845 KSC458845 LBY458845 LLU458845 LVQ458845 MFM458845 MPI458845 MZE458845 NJA458845 NSW458845 OCS458845 OMO458845 OWK458845 PGG458845 PQC458845 PZY458845 QJU458845 QTQ458845 RDM458845 RNI458845 RXE458845 SHA458845 SQW458845 TAS458845 TKO458845 TUK458845 UEG458845 UOC458845 UXY458845 VHU458845 VRQ458845 WBM458845 WLI458845 WVE458845 F524381 IS524381 SO524381 ACK524381 AMG524381 AWC524381 BFY524381 BPU524381 BZQ524381 CJM524381 CTI524381 DDE524381 DNA524381 DWW524381 EGS524381 EQO524381 FAK524381 FKG524381 FUC524381 GDY524381 GNU524381 GXQ524381 HHM524381 HRI524381 IBE524381 ILA524381 IUW524381 JES524381 JOO524381 JYK524381 KIG524381 KSC524381 LBY524381 LLU524381 LVQ524381 MFM524381 MPI524381 MZE524381 NJA524381 NSW524381 OCS524381 OMO524381 OWK524381 PGG524381 PQC524381 PZY524381 QJU524381 QTQ524381 RDM524381 RNI524381 RXE524381 SHA524381 SQW524381 TAS524381 TKO524381 TUK524381 UEG524381 UOC524381 UXY524381 VHU524381 VRQ524381 WBM524381 WLI524381 WVE524381 F589917 IS589917 SO589917 ACK589917 AMG589917 AWC589917 BFY589917 BPU589917 BZQ589917 CJM589917 CTI589917 DDE589917 DNA589917 DWW589917 EGS589917 EQO589917 FAK589917 FKG589917 FUC589917 GDY589917 GNU589917 GXQ589917 HHM589917 HRI589917 IBE589917 ILA589917 IUW589917 JES589917 JOO589917 JYK589917 KIG589917 KSC589917 LBY589917 LLU589917 LVQ589917 MFM589917 MPI589917 MZE589917 NJA589917 NSW589917 OCS589917 OMO589917 OWK589917 PGG589917 PQC589917 PZY589917 QJU589917 QTQ589917 RDM589917 RNI589917 RXE589917 SHA589917 SQW589917 TAS589917 TKO589917 TUK589917 UEG589917 UOC589917 UXY589917 VHU589917 VRQ589917 WBM589917 WLI589917 WVE589917 F655453 IS655453 SO655453 ACK655453 AMG655453 AWC655453 BFY655453 BPU655453 BZQ655453 CJM655453 CTI655453 DDE655453 DNA655453 DWW655453 EGS655453 EQO655453 FAK655453 FKG655453 FUC655453 GDY655453 GNU655453 GXQ655453 HHM655453 HRI655453 IBE655453 ILA655453 IUW655453 JES655453 JOO655453 JYK655453 KIG655453 KSC655453 LBY655453 LLU655453 LVQ655453 MFM655453 MPI655453 MZE655453 NJA655453 NSW655453 OCS655453 OMO655453 OWK655453 PGG655453 PQC655453 PZY655453 QJU655453 QTQ655453 RDM655453 RNI655453 RXE655453 SHA655453 SQW655453 TAS655453 TKO655453 TUK655453 UEG655453 UOC655453 UXY655453 VHU655453 VRQ655453 WBM655453 WLI655453 WVE655453 F720989 IS720989 SO720989 ACK720989 AMG720989 AWC720989 BFY720989 BPU720989 BZQ720989 CJM720989 CTI720989 DDE720989 DNA720989 DWW720989 EGS720989 EQO720989 FAK720989 FKG720989 FUC720989 GDY720989 GNU720989 GXQ720989 HHM720989 HRI720989 IBE720989 ILA720989 IUW720989 JES720989 JOO720989 JYK720989 KIG720989 KSC720989 LBY720989 LLU720989 LVQ720989 MFM720989 MPI720989 MZE720989 NJA720989 NSW720989 OCS720989 OMO720989 OWK720989 PGG720989 PQC720989 PZY720989 QJU720989 QTQ720989 RDM720989 RNI720989 RXE720989 SHA720989 SQW720989 TAS720989 TKO720989 TUK720989 UEG720989 UOC720989 UXY720989 VHU720989 VRQ720989 WBM720989 WLI720989 WVE720989 F786525 IS786525 SO786525 ACK786525 AMG786525 AWC786525 BFY786525 BPU786525 BZQ786525 CJM786525 CTI786525 DDE786525 DNA786525 DWW786525 EGS786525 EQO786525 FAK786525 FKG786525 FUC786525 GDY786525 GNU786525 GXQ786525 HHM786525 HRI786525 IBE786525 ILA786525 IUW786525 JES786525 JOO786525 JYK786525 KIG786525 KSC786525 LBY786525 LLU786525 LVQ786525 MFM786525 MPI786525 MZE786525 NJA786525 NSW786525 OCS786525 OMO786525 OWK786525 PGG786525 PQC786525 PZY786525 QJU786525 QTQ786525 RDM786525 RNI786525 RXE786525 SHA786525 SQW786525 TAS786525 TKO786525 TUK786525 UEG786525 UOC786525 UXY786525 VHU786525 VRQ786525 WBM786525 WLI786525 WVE786525 F852061 IS852061 SO852061 ACK852061 AMG852061 AWC852061 BFY852061 BPU852061 BZQ852061 CJM852061 CTI852061 DDE852061 DNA852061 DWW852061 EGS852061 EQO852061 FAK852061 FKG852061 FUC852061 GDY852061 GNU852061 GXQ852061 HHM852061 HRI852061 IBE852061 ILA852061 IUW852061 JES852061 JOO852061 JYK852061 KIG852061 KSC852061 LBY852061 LLU852061 LVQ852061 MFM852061 MPI852061 MZE852061 NJA852061 NSW852061 OCS852061 OMO852061 OWK852061 PGG852061 PQC852061 PZY852061 QJU852061 QTQ852061 RDM852061 RNI852061 RXE852061 SHA852061 SQW852061 TAS852061 TKO852061 TUK852061 UEG852061 UOC852061 UXY852061 VHU852061 VRQ852061 WBM852061 WLI852061 WVE852061 F917597 IS917597 SO917597 ACK917597 AMG917597 AWC917597 BFY917597 BPU917597 BZQ917597 CJM917597 CTI917597 DDE917597 DNA917597 DWW917597 EGS917597 EQO917597 FAK917597 FKG917597 FUC917597 GDY917597 GNU917597 GXQ917597 HHM917597 HRI917597 IBE917597 ILA917597 IUW917597 JES917597 JOO917597 JYK917597 KIG917597 KSC917597 LBY917597 LLU917597 LVQ917597 MFM917597 MPI917597 MZE917597 NJA917597 NSW917597 OCS917597 OMO917597 OWK917597 PGG917597 PQC917597 PZY917597 QJU917597 QTQ917597 RDM917597 RNI917597 RXE917597 SHA917597 SQW917597 TAS917597 TKO917597 TUK917597 UEG917597 UOC917597 UXY917597 VHU917597 VRQ917597 WBM917597 WLI917597 WVE917597 F983133 IS983133 SO983133 ACK983133 AMG983133 AWC983133 BFY983133 BPU983133 BZQ983133 CJM983133 CTI983133 DDE983133 DNA983133 DWW983133 EGS983133 EQO983133 FAK983133 FKG983133 FUC983133 GDY983133 GNU983133 GXQ983133 HHM983133 HRI983133 IBE983133 ILA983133 IUW983133 JES983133 JOO983133 JYK983133 KIG983133 KSC983133 LBY983133 LLU983133 LVQ983133 MFM983133 MPI983133 MZE983133 NJA983133 NSW983133 OCS983133 OMO983133 OWK983133 PGG983133 PQC983133 PZY983133 QJU983133 QTQ983133 RDM983133 RNI983133 RXE983133 SHA983133 SQW983133 TAS983133 TKO983133 TUK983133 UEG983133 UOC983133 UXY983133 VHU983133 VRQ983133 WBM983133 WLI983133 WVE983133 F93 IS93 SO93 ACK93 AMG93 AWC93 BFY93 BPU93 BZQ93 CJM93 CTI93 DDE93 DNA93 DWW93 EGS93 EQO93 FAK93 FKG93 FUC93 GDY93 GNU93 GXQ93 HHM93 HRI93 IBE93 ILA93 IUW93 JES93 JOO93 JYK93 KIG93 KSC93 LBY93 LLU93 LVQ93 MFM93 MPI93 MZE93 NJA93 NSW93 OCS93 OMO93 OWK93 PGG93 PQC93 PZY93 QJU93 QTQ93 RDM93 RNI93 RXE93 SHA93 SQW93 TAS93 TKO93 TUK93 UEG93 UOC93 UXY93 VHU93 VRQ93 WBM93 WLI93 WVE93 F65631 IS65631 SO65631 ACK65631 AMG65631 AWC65631 BFY65631 BPU65631 BZQ65631 CJM65631 CTI65631 DDE65631 DNA65631 DWW65631 EGS65631 EQO65631 FAK65631 FKG65631 FUC65631 GDY65631 GNU65631 GXQ65631 HHM65631 HRI65631 IBE65631 ILA65631 IUW65631 JES65631 JOO65631 JYK65631 KIG65631 KSC65631 LBY65631 LLU65631 LVQ65631 MFM65631 MPI65631 MZE65631 NJA65631 NSW65631 OCS65631 OMO65631 OWK65631 PGG65631 PQC65631 PZY65631 QJU65631 QTQ65631 RDM65631 RNI65631 RXE65631 SHA65631 SQW65631 TAS65631 TKO65631 TUK65631 UEG65631 UOC65631 UXY65631 VHU65631 VRQ65631 WBM65631 WLI65631 WVE65631 F131167 IS131167 SO131167 ACK131167 AMG131167 AWC131167 BFY131167 BPU131167 BZQ131167 CJM131167 CTI131167 DDE131167 DNA131167 DWW131167 EGS131167 EQO131167 FAK131167 FKG131167 FUC131167 GDY131167 GNU131167 GXQ131167 HHM131167 HRI131167 IBE131167 ILA131167 IUW131167 JES131167 JOO131167 JYK131167 KIG131167 KSC131167 LBY131167 LLU131167 LVQ131167 MFM131167 MPI131167 MZE131167 NJA131167 NSW131167 OCS131167 OMO131167 OWK131167 PGG131167 PQC131167 PZY131167 QJU131167 QTQ131167 RDM131167 RNI131167 RXE131167 SHA131167 SQW131167 TAS131167 TKO131167 TUK131167 UEG131167 UOC131167 UXY131167 VHU131167 VRQ131167 WBM131167 WLI131167 WVE131167 F196703 IS196703 SO196703 ACK196703 AMG196703 AWC196703 BFY196703 BPU196703 BZQ196703 CJM196703 CTI196703 DDE196703 DNA196703 DWW196703 EGS196703 EQO196703 FAK196703 FKG196703 FUC196703 GDY196703 GNU196703 GXQ196703 HHM196703 HRI196703 IBE196703 ILA196703 IUW196703 JES196703 JOO196703 JYK196703 KIG196703 KSC196703 LBY196703 LLU196703 LVQ196703 MFM196703 MPI196703 MZE196703 NJA196703 NSW196703 OCS196703 OMO196703 OWK196703 PGG196703 PQC196703 PZY196703 QJU196703 QTQ196703 RDM196703 RNI196703 RXE196703 SHA196703 SQW196703 TAS196703 TKO196703 TUK196703 UEG196703 UOC196703 UXY196703 VHU196703 VRQ196703 WBM196703 WLI196703 WVE196703 F262239 IS262239 SO262239 ACK262239 AMG262239 AWC262239 BFY262239 BPU262239 BZQ262239 CJM262239 CTI262239 DDE262239 DNA262239 DWW262239 EGS262239 EQO262239 FAK262239 FKG262239 FUC262239 GDY262239 GNU262239 GXQ262239 HHM262239 HRI262239 IBE262239 ILA262239 IUW262239 JES262239 JOO262239 JYK262239 KIG262239 KSC262239 LBY262239 LLU262239 LVQ262239 MFM262239 MPI262239 MZE262239 NJA262239 NSW262239 OCS262239 OMO262239 OWK262239 PGG262239 PQC262239 PZY262239 QJU262239 QTQ262239 RDM262239 RNI262239 RXE262239 SHA262239 SQW262239 TAS262239 TKO262239 TUK262239 UEG262239 UOC262239 UXY262239 VHU262239 VRQ262239 WBM262239 WLI262239 WVE262239 F327775 IS327775 SO327775 ACK327775 AMG327775 AWC327775 BFY327775 BPU327775 BZQ327775 CJM327775 CTI327775 DDE327775 DNA327775 DWW327775 EGS327775 EQO327775 FAK327775 FKG327775 FUC327775 GDY327775 GNU327775 GXQ327775 HHM327775 HRI327775 IBE327775 ILA327775 IUW327775 JES327775 JOO327775 JYK327775 KIG327775 KSC327775 LBY327775 LLU327775 LVQ327775 MFM327775 MPI327775 MZE327775 NJA327775 NSW327775 OCS327775 OMO327775 OWK327775 PGG327775 PQC327775 PZY327775 QJU327775 QTQ327775 RDM327775 RNI327775 RXE327775 SHA327775 SQW327775 TAS327775 TKO327775 TUK327775 UEG327775 UOC327775 UXY327775 VHU327775 VRQ327775 WBM327775 WLI327775 WVE327775 F393311 IS393311 SO393311 ACK393311 AMG393311 AWC393311 BFY393311 BPU393311 BZQ393311 CJM393311 CTI393311 DDE393311 DNA393311 DWW393311 EGS393311 EQO393311 FAK393311 FKG393311 FUC393311 GDY393311 GNU393311 GXQ393311 HHM393311 HRI393311 IBE393311 ILA393311 IUW393311 JES393311 JOO393311 JYK393311 KIG393311 KSC393311 LBY393311 LLU393311 LVQ393311 MFM393311 MPI393311 MZE393311 NJA393311 NSW393311 OCS393311 OMO393311 OWK393311 PGG393311 PQC393311 PZY393311 QJU393311 QTQ393311 RDM393311 RNI393311 RXE393311 SHA393311 SQW393311 TAS393311 TKO393311 TUK393311 UEG393311 UOC393311 UXY393311 VHU393311 VRQ393311 WBM393311 WLI393311 WVE393311 F458847 IS458847 SO458847 ACK458847 AMG458847 AWC458847 BFY458847 BPU458847 BZQ458847 CJM458847 CTI458847 DDE458847 DNA458847 DWW458847 EGS458847 EQO458847 FAK458847 FKG458847 FUC458847 GDY458847 GNU458847 GXQ458847 HHM458847 HRI458847 IBE458847 ILA458847 IUW458847 JES458847 JOO458847 JYK458847 KIG458847 KSC458847 LBY458847 LLU458847 LVQ458847 MFM458847 MPI458847 MZE458847 NJA458847 NSW458847 OCS458847 OMO458847 OWK458847 PGG458847 PQC458847 PZY458847 QJU458847 QTQ458847 RDM458847 RNI458847 RXE458847 SHA458847 SQW458847 TAS458847 TKO458847 TUK458847 UEG458847 UOC458847 UXY458847 VHU458847 VRQ458847 WBM458847 WLI458847 WVE458847 F524383 IS524383 SO524383 ACK524383 AMG524383 AWC524383 BFY524383 BPU524383 BZQ524383 CJM524383 CTI524383 DDE524383 DNA524383 DWW524383 EGS524383 EQO524383 FAK524383 FKG524383 FUC524383 GDY524383 GNU524383 GXQ524383 HHM524383 HRI524383 IBE524383 ILA524383 IUW524383 JES524383 JOO524383 JYK524383 KIG524383 KSC524383 LBY524383 LLU524383 LVQ524383 MFM524383 MPI524383 MZE524383 NJA524383 NSW524383 OCS524383 OMO524383 OWK524383 PGG524383 PQC524383 PZY524383 QJU524383 QTQ524383 RDM524383 RNI524383 RXE524383 SHA524383 SQW524383 TAS524383 TKO524383 TUK524383 UEG524383 UOC524383 UXY524383 VHU524383 VRQ524383 WBM524383 WLI524383 WVE524383 F589919 IS589919 SO589919 ACK589919 AMG589919 AWC589919 BFY589919 BPU589919 BZQ589919 CJM589919 CTI589919 DDE589919 DNA589919 DWW589919 EGS589919 EQO589919 FAK589919 FKG589919 FUC589919 GDY589919 GNU589919 GXQ589919 HHM589919 HRI589919 IBE589919 ILA589919 IUW589919 JES589919 JOO589919 JYK589919 KIG589919 KSC589919 LBY589919 LLU589919 LVQ589919 MFM589919 MPI589919 MZE589919 NJA589919 NSW589919 OCS589919 OMO589919 OWK589919 PGG589919 PQC589919 PZY589919 QJU589919 QTQ589919 RDM589919 RNI589919 RXE589919 SHA589919 SQW589919 TAS589919 TKO589919 TUK589919 UEG589919 UOC589919 UXY589919 VHU589919 VRQ589919 WBM589919 WLI589919 WVE589919 F655455 IS655455 SO655455 ACK655455 AMG655455 AWC655455 BFY655455 BPU655455 BZQ655455 CJM655455 CTI655455 DDE655455 DNA655455 DWW655455 EGS655455 EQO655455 FAK655455 FKG655455 FUC655455 GDY655455 GNU655455 GXQ655455 HHM655455 HRI655455 IBE655455 ILA655455 IUW655455 JES655455 JOO655455 JYK655455 KIG655455 KSC655455 LBY655455 LLU655455 LVQ655455 MFM655455 MPI655455 MZE655455 NJA655455 NSW655455 OCS655455 OMO655455 OWK655455 PGG655455 PQC655455 PZY655455 QJU655455 QTQ655455 RDM655455 RNI655455 RXE655455 SHA655455 SQW655455 TAS655455 TKO655455 TUK655455 UEG655455 UOC655455 UXY655455 VHU655455 VRQ655455 WBM655455 WLI655455 WVE655455 F720991 IS720991 SO720991 ACK720991 AMG720991 AWC720991 BFY720991 BPU720991 BZQ720991 CJM720991 CTI720991 DDE720991 DNA720991 DWW720991 EGS720991 EQO720991 FAK720991 FKG720991 FUC720991 GDY720991 GNU720991 GXQ720991 HHM720991 HRI720991 IBE720991 ILA720991 IUW720991 JES720991 JOO720991 JYK720991 KIG720991 KSC720991 LBY720991 LLU720991 LVQ720991 MFM720991 MPI720991 MZE720991 NJA720991 NSW720991 OCS720991 OMO720991 OWK720991 PGG720991 PQC720991 PZY720991 QJU720991 QTQ720991 RDM720991 RNI720991 RXE720991 SHA720991 SQW720991 TAS720991 TKO720991 TUK720991 UEG720991 UOC720991 UXY720991 VHU720991 VRQ720991 WBM720991 WLI720991 WVE720991 F786527 IS786527 SO786527 ACK786527 AMG786527 AWC786527 BFY786527 BPU786527 BZQ786527 CJM786527 CTI786527 DDE786527 DNA786527 DWW786527 EGS786527 EQO786527 FAK786527 FKG786527 FUC786527 GDY786527 GNU786527 GXQ786527 HHM786527 HRI786527 IBE786527 ILA786527 IUW786527 JES786527 JOO786527 JYK786527 KIG786527 KSC786527 LBY786527 LLU786527 LVQ786527 MFM786527 MPI786527 MZE786527 NJA786527 NSW786527 OCS786527 OMO786527 OWK786527 PGG786527 PQC786527 PZY786527 QJU786527 QTQ786527 RDM786527 RNI786527 RXE786527 SHA786527 SQW786527 TAS786527 TKO786527 TUK786527 UEG786527 UOC786527 UXY786527 VHU786527 VRQ786527 WBM786527 WLI786527 WVE786527 F852063 IS852063 SO852063 ACK852063 AMG852063 AWC852063 BFY852063 BPU852063 BZQ852063 CJM852063 CTI852063 DDE852063 DNA852063 DWW852063 EGS852063 EQO852063 FAK852063 FKG852063 FUC852063 GDY852063 GNU852063 GXQ852063 HHM852063 HRI852063 IBE852063 ILA852063 IUW852063 JES852063 JOO852063 JYK852063 KIG852063 KSC852063 LBY852063 LLU852063 LVQ852063 MFM852063 MPI852063 MZE852063 NJA852063 NSW852063 OCS852063 OMO852063 OWK852063 PGG852063 PQC852063 PZY852063 QJU852063 QTQ852063 RDM852063 RNI852063 RXE852063 SHA852063 SQW852063 TAS852063 TKO852063 TUK852063 UEG852063 UOC852063 UXY852063 VHU852063 VRQ852063 WBM852063 WLI852063 WVE852063 F917599 IS917599 SO917599 ACK917599 AMG917599 AWC917599 BFY917599 BPU917599 BZQ917599 CJM917599 CTI917599 DDE917599 DNA917599 DWW917599 EGS917599 EQO917599 FAK917599 FKG917599 FUC917599 GDY917599 GNU917599 GXQ917599 HHM917599 HRI917599 IBE917599 ILA917599 IUW917599 JES917599 JOO917599 JYK917599 KIG917599 KSC917599 LBY917599 LLU917599 LVQ917599 MFM917599 MPI917599 MZE917599 NJA917599 NSW917599 OCS917599 OMO917599 OWK917599 PGG917599 PQC917599 PZY917599 QJU917599 QTQ917599 RDM917599 RNI917599 RXE917599 SHA917599 SQW917599 TAS917599 TKO917599 TUK917599 UEG917599 UOC917599 UXY917599 VHU917599 VRQ917599 WBM917599 WLI917599 WVE917599 F983135 IS983135 SO983135 ACK983135 AMG983135 AWC983135 BFY983135 BPU983135 BZQ983135 CJM983135 CTI983135 DDE983135 DNA983135 DWW983135 EGS983135 EQO983135 FAK983135 FKG983135 FUC983135 GDY983135 GNU983135 GXQ983135 HHM983135 HRI983135 IBE983135 ILA983135 IUW983135 JES983135 JOO983135 JYK983135 KIG983135 KSC983135 LBY983135 LLU983135 LVQ983135 MFM983135 MPI983135 MZE983135 NJA983135 NSW983135 OCS983135 OMO983135 OWK983135 PGG983135 PQC983135 PZY983135 QJU983135 QTQ983135 RDM983135 RNI983135 RXE983135 SHA983135 SQW983135 TAS983135 TKO983135 TUK983135 UEG983135 UOC983135 UXY983135 VHU983135 VRQ983135 WBM983135 WLI983135 WVE983135 F97 IS97 SO97 ACK97 AMG97 AWC97 BFY97 BPU97 BZQ97 CJM97 CTI97 DDE97 DNA97 DWW97 EGS97 EQO97 FAK97 FKG97 FUC97 GDY97 GNU97 GXQ97 HHM97 HRI97 IBE97 ILA97 IUW97 JES97 JOO97 JYK97 KIG97 KSC97 LBY97 LLU97 LVQ97 MFM97 MPI97 MZE97 NJA97 NSW97 OCS97 OMO97 OWK97 PGG97 PQC97 PZY97 QJU97 QTQ97 RDM97 RNI97 RXE97 SHA97 SQW97 TAS97 TKO97 TUK97 UEG97 UOC97 UXY97 VHU97 VRQ97 WBM97 WLI97 WVE97 F65635 IS65635 SO65635 ACK65635 AMG65635 AWC65635 BFY65635 BPU65635 BZQ65635 CJM65635 CTI65635 DDE65635 DNA65635 DWW65635 EGS65635 EQO65635 FAK65635 FKG65635 FUC65635 GDY65635 GNU65635 GXQ65635 HHM65635 HRI65635 IBE65635 ILA65635 IUW65635 JES65635 JOO65635 JYK65635 KIG65635 KSC65635 LBY65635 LLU65635 LVQ65635 MFM65635 MPI65635 MZE65635 NJA65635 NSW65635 OCS65635 OMO65635 OWK65635 PGG65635 PQC65635 PZY65635 QJU65635 QTQ65635 RDM65635 RNI65635 RXE65635 SHA65635 SQW65635 TAS65635 TKO65635 TUK65635 UEG65635 UOC65635 UXY65635 VHU65635 VRQ65635 WBM65635 WLI65635 WVE65635 F131171 IS131171 SO131171 ACK131171 AMG131171 AWC131171 BFY131171 BPU131171 BZQ131171 CJM131171 CTI131171 DDE131171 DNA131171 DWW131171 EGS131171 EQO131171 FAK131171 FKG131171 FUC131171 GDY131171 GNU131171 GXQ131171 HHM131171 HRI131171 IBE131171 ILA131171 IUW131171 JES131171 JOO131171 JYK131171 KIG131171 KSC131171 LBY131171 LLU131171 LVQ131171 MFM131171 MPI131171 MZE131171 NJA131171 NSW131171 OCS131171 OMO131171 OWK131171 PGG131171 PQC131171 PZY131171 QJU131171 QTQ131171 RDM131171 RNI131171 RXE131171 SHA131171 SQW131171 TAS131171 TKO131171 TUK131171 UEG131171 UOC131171 UXY131171 VHU131171 VRQ131171 WBM131171 WLI131171 WVE131171 F196707 IS196707 SO196707 ACK196707 AMG196707 AWC196707 BFY196707 BPU196707 BZQ196707 CJM196707 CTI196707 DDE196707 DNA196707 DWW196707 EGS196707 EQO196707 FAK196707 FKG196707 FUC196707 GDY196707 GNU196707 GXQ196707 HHM196707 HRI196707 IBE196707 ILA196707 IUW196707 JES196707 JOO196707 JYK196707 KIG196707 KSC196707 LBY196707 LLU196707 LVQ196707 MFM196707 MPI196707 MZE196707 NJA196707 NSW196707 OCS196707 OMO196707 OWK196707 PGG196707 PQC196707 PZY196707 QJU196707 QTQ196707 RDM196707 RNI196707 RXE196707 SHA196707 SQW196707 TAS196707 TKO196707 TUK196707 UEG196707 UOC196707 UXY196707 VHU196707 VRQ196707 WBM196707 WLI196707 WVE196707 F262243 IS262243 SO262243 ACK262243 AMG262243 AWC262243 BFY262243 BPU262243 BZQ262243 CJM262243 CTI262243 DDE262243 DNA262243 DWW262243 EGS262243 EQO262243 FAK262243 FKG262243 FUC262243 GDY262243 GNU262243 GXQ262243 HHM262243 HRI262243 IBE262243 ILA262243 IUW262243 JES262243 JOO262243 JYK262243 KIG262243 KSC262243 LBY262243 LLU262243 LVQ262243 MFM262243 MPI262243 MZE262243 NJA262243 NSW262243 OCS262243 OMO262243 OWK262243 PGG262243 PQC262243 PZY262243 QJU262243 QTQ262243 RDM262243 RNI262243 RXE262243 SHA262243 SQW262243 TAS262243 TKO262243 TUK262243 UEG262243 UOC262243 UXY262243 VHU262243 VRQ262243 WBM262243 WLI262243 WVE262243 F327779 IS327779 SO327779 ACK327779 AMG327779 AWC327779 BFY327779 BPU327779 BZQ327779 CJM327779 CTI327779 DDE327779 DNA327779 DWW327779 EGS327779 EQO327779 FAK327779 FKG327779 FUC327779 GDY327779 GNU327779 GXQ327779 HHM327779 HRI327779 IBE327779 ILA327779 IUW327779 JES327779 JOO327779 JYK327779 KIG327779 KSC327779 LBY327779 LLU327779 LVQ327779 MFM327779 MPI327779 MZE327779 NJA327779 NSW327779 OCS327779 OMO327779 OWK327779 PGG327779 PQC327779 PZY327779 QJU327779 QTQ327779 RDM327779 RNI327779 RXE327779 SHA327779 SQW327779 TAS327779 TKO327779 TUK327779 UEG327779 UOC327779 UXY327779 VHU327779 VRQ327779 WBM327779 WLI327779 WVE327779 F393315 IS393315 SO393315 ACK393315 AMG393315 AWC393315 BFY393315 BPU393315 BZQ393315 CJM393315 CTI393315 DDE393315 DNA393315 DWW393315 EGS393315 EQO393315 FAK393315 FKG393315 FUC393315 GDY393315 GNU393315 GXQ393315 HHM393315 HRI393315 IBE393315 ILA393315 IUW393315 JES393315 JOO393315 JYK393315 KIG393315 KSC393315 LBY393315 LLU393315 LVQ393315 MFM393315 MPI393315 MZE393315 NJA393315 NSW393315 OCS393315 OMO393315 OWK393315 PGG393315 PQC393315 PZY393315 QJU393315 QTQ393315 RDM393315 RNI393315 RXE393315 SHA393315 SQW393315 TAS393315 TKO393315 TUK393315 UEG393315 UOC393315 UXY393315 VHU393315 VRQ393315 WBM393315 WLI393315 WVE393315 F458851 IS458851 SO458851 ACK458851 AMG458851 AWC458851 BFY458851 BPU458851 BZQ458851 CJM458851 CTI458851 DDE458851 DNA458851 DWW458851 EGS458851 EQO458851 FAK458851 FKG458851 FUC458851 GDY458851 GNU458851 GXQ458851 HHM458851 HRI458851 IBE458851 ILA458851 IUW458851 JES458851 JOO458851 JYK458851 KIG458851 KSC458851 LBY458851 LLU458851 LVQ458851 MFM458851 MPI458851 MZE458851 NJA458851 NSW458851 OCS458851 OMO458851 OWK458851 PGG458851 PQC458851 PZY458851 QJU458851 QTQ458851 RDM458851 RNI458851 RXE458851 SHA458851 SQW458851 TAS458851 TKO458851 TUK458851 UEG458851 UOC458851 UXY458851 VHU458851 VRQ458851 WBM458851 WLI458851 WVE458851 F524387 IS524387 SO524387 ACK524387 AMG524387 AWC524387 BFY524387 BPU524387 BZQ524387 CJM524387 CTI524387 DDE524387 DNA524387 DWW524387 EGS524387 EQO524387 FAK524387 FKG524387 FUC524387 GDY524387 GNU524387 GXQ524387 HHM524387 HRI524387 IBE524387 ILA524387 IUW524387 JES524387 JOO524387 JYK524387 KIG524387 KSC524387 LBY524387 LLU524387 LVQ524387 MFM524387 MPI524387 MZE524387 NJA524387 NSW524387 OCS524387 OMO524387 OWK524387 PGG524387 PQC524387 PZY524387 QJU524387 QTQ524387 RDM524387 RNI524387 RXE524387 SHA524387 SQW524387 TAS524387 TKO524387 TUK524387 UEG524387 UOC524387 UXY524387 VHU524387 VRQ524387 WBM524387 WLI524387 WVE524387 F589923 IS589923 SO589923 ACK589923 AMG589923 AWC589923 BFY589923 BPU589923 BZQ589923 CJM589923 CTI589923 DDE589923 DNA589923 DWW589923 EGS589923 EQO589923 FAK589923 FKG589923 FUC589923 GDY589923 GNU589923 GXQ589923 HHM589923 HRI589923 IBE589923 ILA589923 IUW589923 JES589923 JOO589923 JYK589923 KIG589923 KSC589923 LBY589923 LLU589923 LVQ589923 MFM589923 MPI589923 MZE589923 NJA589923 NSW589923 OCS589923 OMO589923 OWK589923 PGG589923 PQC589923 PZY589923 QJU589923 QTQ589923 RDM589923 RNI589923 RXE589923 SHA589923 SQW589923 TAS589923 TKO589923 TUK589923 UEG589923 UOC589923 UXY589923 VHU589923 VRQ589923 WBM589923 WLI589923 WVE589923 F655459 IS655459 SO655459 ACK655459 AMG655459 AWC655459 BFY655459 BPU655459 BZQ655459 CJM655459 CTI655459 DDE655459 DNA655459 DWW655459 EGS655459 EQO655459 FAK655459 FKG655459 FUC655459 GDY655459 GNU655459 GXQ655459 HHM655459 HRI655459 IBE655459 ILA655459 IUW655459 JES655459 JOO655459 JYK655459 KIG655459 KSC655459 LBY655459 LLU655459 LVQ655459 MFM655459 MPI655459 MZE655459 NJA655459 NSW655459 OCS655459 OMO655459 OWK655459 PGG655459 PQC655459 PZY655459 QJU655459 QTQ655459 RDM655459 RNI655459 RXE655459 SHA655459 SQW655459 TAS655459 TKO655459 TUK655459 UEG655459 UOC655459 UXY655459 VHU655459 VRQ655459 WBM655459 WLI655459 WVE655459 F720995 IS720995 SO720995 ACK720995 AMG720995 AWC720995 BFY720995 BPU720995 BZQ720995 CJM720995 CTI720995 DDE720995 DNA720995 DWW720995 EGS720995 EQO720995 FAK720995 FKG720995 FUC720995 GDY720995 GNU720995 GXQ720995 HHM720995 HRI720995 IBE720995 ILA720995 IUW720995 JES720995 JOO720995 JYK720995 KIG720995 KSC720995 LBY720995 LLU720995 LVQ720995 MFM720995 MPI720995 MZE720995 NJA720995 NSW720995 OCS720995 OMO720995 OWK720995 PGG720995 PQC720995 PZY720995 QJU720995 QTQ720995 RDM720995 RNI720995 RXE720995 SHA720995 SQW720995 TAS720995 TKO720995 TUK720995 UEG720995 UOC720995 UXY720995 VHU720995 VRQ720995 WBM720995 WLI720995 WVE720995 F786531 IS786531 SO786531 ACK786531 AMG786531 AWC786531 BFY786531 BPU786531 BZQ786531 CJM786531 CTI786531 DDE786531 DNA786531 DWW786531 EGS786531 EQO786531 FAK786531 FKG786531 FUC786531 GDY786531 GNU786531 GXQ786531 HHM786531 HRI786531 IBE786531 ILA786531 IUW786531 JES786531 JOO786531 JYK786531 KIG786531 KSC786531 LBY786531 LLU786531 LVQ786531 MFM786531 MPI786531 MZE786531 NJA786531 NSW786531 OCS786531 OMO786531 OWK786531 PGG786531 PQC786531 PZY786531 QJU786531 QTQ786531 RDM786531 RNI786531 RXE786531 SHA786531 SQW786531 TAS786531 TKO786531 TUK786531 UEG786531 UOC786531 UXY786531 VHU786531 VRQ786531 WBM786531 WLI786531 WVE786531 F852067 IS852067 SO852067 ACK852067 AMG852067 AWC852067 BFY852067 BPU852067 BZQ852067 CJM852067 CTI852067 DDE852067 DNA852067 DWW852067 EGS852067 EQO852067 FAK852067 FKG852067 FUC852067 GDY852067 GNU852067 GXQ852067 HHM852067 HRI852067 IBE852067 ILA852067 IUW852067 JES852067 JOO852067 JYK852067 KIG852067 KSC852067 LBY852067 LLU852067 LVQ852067 MFM852067 MPI852067 MZE852067 NJA852067 NSW852067 OCS852067 OMO852067 OWK852067 PGG852067 PQC852067 PZY852067 QJU852067 QTQ852067 RDM852067 RNI852067 RXE852067 SHA852067 SQW852067 TAS852067 TKO852067 TUK852067 UEG852067 UOC852067 UXY852067 VHU852067 VRQ852067 WBM852067 WLI852067 WVE852067 F917603 IS917603 SO917603 ACK917603 AMG917603 AWC917603 BFY917603 BPU917603 BZQ917603 CJM917603 CTI917603 DDE917603 DNA917603 DWW917603 EGS917603 EQO917603 FAK917603 FKG917603 FUC917603 GDY917603 GNU917603 GXQ917603 HHM917603 HRI917603 IBE917603 ILA917603 IUW917603 JES917603 JOO917603 JYK917603 KIG917603 KSC917603 LBY917603 LLU917603 LVQ917603 MFM917603 MPI917603 MZE917603 NJA917603 NSW917603 OCS917603 OMO917603 OWK917603 PGG917603 PQC917603 PZY917603 QJU917603 QTQ917603 RDM917603 RNI917603 RXE917603 SHA917603 SQW917603 TAS917603 TKO917603 TUK917603 UEG917603 UOC917603 UXY917603 VHU917603 VRQ917603 WBM917603 WLI917603 WVE917603 F983139 IS983139 SO983139 ACK983139 AMG983139 AWC983139 BFY983139 BPU983139 BZQ983139 CJM983139 CTI983139 DDE983139 DNA983139 DWW983139 EGS983139 EQO983139 FAK983139 FKG983139 FUC983139 GDY983139 GNU983139 GXQ983139 HHM983139 HRI983139 IBE983139 ILA983139 IUW983139 JES983139 JOO983139 JYK983139 KIG983139 KSC983139 LBY983139 LLU983139 LVQ983139 MFM983139 MPI983139 MZE983139 NJA983139 NSW983139 OCS983139 OMO983139 OWK983139 PGG983139 PQC983139 PZY983139 QJU983139 QTQ983139 RDM983139 RNI983139 RXE983139 SHA983139 SQW983139 TAS983139 TKO983139 TUK983139 UEG983139 UOC983139 UXY983139 VHU983139 VRQ983139 WBM983139 WLI983139 WVE983139 F23 IS23 SO23 ACK23 AMG23 AWC23 BFY23 BPU23 BZQ23 CJM23 CTI23 DDE23 DNA23 DWW23 EGS23 EQO23 FAK23 FKG23 FUC23 GDY23 GNU23 GXQ23 HHM23 HRI23 IBE23 ILA23 IUW23 JES23 JOO23 JYK23 KIG23 KSC23 LBY23 LLU23 LVQ23 MFM23 MPI23 MZE23 NJA23 NSW23 OCS23 OMO23 OWK23 PGG23 PQC23 PZY23 QJU23 QTQ23 RDM23 RNI23 RXE23 SHA23 SQW23 TAS23 TKO23 TUK23 UEG23 UOC23 UXY23 VHU23 VRQ23 WBM23 WLI23 WVE23 F65563 IS65563 SO65563 ACK65563 AMG65563 AWC65563 BFY65563 BPU65563 BZQ65563 CJM65563 CTI65563 DDE65563 DNA65563 DWW65563 EGS65563 EQO65563 FAK65563 FKG65563 FUC65563 GDY65563 GNU65563 GXQ65563 HHM65563 HRI65563 IBE65563 ILA65563 IUW65563 JES65563 JOO65563 JYK65563 KIG65563 KSC65563 LBY65563 LLU65563 LVQ65563 MFM65563 MPI65563 MZE65563 NJA65563 NSW65563 OCS65563 OMO65563 OWK65563 PGG65563 PQC65563 PZY65563 QJU65563 QTQ65563 RDM65563 RNI65563 RXE65563 SHA65563 SQW65563 TAS65563 TKO65563 TUK65563 UEG65563 UOC65563 UXY65563 VHU65563 VRQ65563 WBM65563 WLI65563 WVE65563 F131099 IS131099 SO131099 ACK131099 AMG131099 AWC131099 BFY131099 BPU131099 BZQ131099 CJM131099 CTI131099 DDE131099 DNA131099 DWW131099 EGS131099 EQO131099 FAK131099 FKG131099 FUC131099 GDY131099 GNU131099 GXQ131099 HHM131099 HRI131099 IBE131099 ILA131099 IUW131099 JES131099 JOO131099 JYK131099 KIG131099 KSC131099 LBY131099 LLU131099 LVQ131099 MFM131099 MPI131099 MZE131099 NJA131099 NSW131099 OCS131099 OMO131099 OWK131099 PGG131099 PQC131099 PZY131099 QJU131099 QTQ131099 RDM131099 RNI131099 RXE131099 SHA131099 SQW131099 TAS131099 TKO131099 TUK131099 UEG131099 UOC131099 UXY131099 VHU131099 VRQ131099 WBM131099 WLI131099 WVE131099 F196635 IS196635 SO196635 ACK196635 AMG196635 AWC196635 BFY196635 BPU196635 BZQ196635 CJM196635 CTI196635 DDE196635 DNA196635 DWW196635 EGS196635 EQO196635 FAK196635 FKG196635 FUC196635 GDY196635 GNU196635 GXQ196635 HHM196635 HRI196635 IBE196635 ILA196635 IUW196635 JES196635 JOO196635 JYK196635 KIG196635 KSC196635 LBY196635 LLU196635 LVQ196635 MFM196635 MPI196635 MZE196635 NJA196635 NSW196635 OCS196635 OMO196635 OWK196635 PGG196635 PQC196635 PZY196635 QJU196635 QTQ196635 RDM196635 RNI196635 RXE196635 SHA196635 SQW196635 TAS196635 TKO196635 TUK196635 UEG196635 UOC196635 UXY196635 VHU196635 VRQ196635 WBM196635 WLI196635 WVE196635 F262171 IS262171 SO262171 ACK262171 AMG262171 AWC262171 BFY262171 BPU262171 BZQ262171 CJM262171 CTI262171 DDE262171 DNA262171 DWW262171 EGS262171 EQO262171 FAK262171 FKG262171 FUC262171 GDY262171 GNU262171 GXQ262171 HHM262171 HRI262171 IBE262171 ILA262171 IUW262171 JES262171 JOO262171 JYK262171 KIG262171 KSC262171 LBY262171 LLU262171 LVQ262171 MFM262171 MPI262171 MZE262171 NJA262171 NSW262171 OCS262171 OMO262171 OWK262171 PGG262171 PQC262171 PZY262171 QJU262171 QTQ262171 RDM262171 RNI262171 RXE262171 SHA262171 SQW262171 TAS262171 TKO262171 TUK262171 UEG262171 UOC262171 UXY262171 VHU262171 VRQ262171 WBM262171 WLI262171 WVE262171 F327707 IS327707 SO327707 ACK327707 AMG327707 AWC327707 BFY327707 BPU327707 BZQ327707 CJM327707 CTI327707 DDE327707 DNA327707 DWW327707 EGS327707 EQO327707 FAK327707 FKG327707 FUC327707 GDY327707 GNU327707 GXQ327707 HHM327707 HRI327707 IBE327707 ILA327707 IUW327707 JES327707 JOO327707 JYK327707 KIG327707 KSC327707 LBY327707 LLU327707 LVQ327707 MFM327707 MPI327707 MZE327707 NJA327707 NSW327707 OCS327707 OMO327707 OWK327707 PGG327707 PQC327707 PZY327707 QJU327707 QTQ327707 RDM327707 RNI327707 RXE327707 SHA327707 SQW327707 TAS327707 TKO327707 TUK327707 UEG327707 UOC327707 UXY327707 VHU327707 VRQ327707 WBM327707 WLI327707 WVE327707 F393243 IS393243 SO393243 ACK393243 AMG393243 AWC393243 BFY393243 BPU393243 BZQ393243 CJM393243 CTI393243 DDE393243 DNA393243 DWW393243 EGS393243 EQO393243 FAK393243 FKG393243 FUC393243 GDY393243 GNU393243 GXQ393243 HHM393243 HRI393243 IBE393243 ILA393243 IUW393243 JES393243 JOO393243 JYK393243 KIG393243 KSC393243 LBY393243 LLU393243 LVQ393243 MFM393243 MPI393243 MZE393243 NJA393243 NSW393243 OCS393243 OMO393243 OWK393243 PGG393243 PQC393243 PZY393243 QJU393243 QTQ393243 RDM393243 RNI393243 RXE393243 SHA393243 SQW393243 TAS393243 TKO393243 TUK393243 UEG393243 UOC393243 UXY393243 VHU393243 VRQ393243 WBM393243 WLI393243 WVE393243 F458779 IS458779 SO458779 ACK458779 AMG458779 AWC458779 BFY458779 BPU458779 BZQ458779 CJM458779 CTI458779 DDE458779 DNA458779 DWW458779 EGS458779 EQO458779 FAK458779 FKG458779 FUC458779 GDY458779 GNU458779 GXQ458779 HHM458779 HRI458779 IBE458779 ILA458779 IUW458779 JES458779 JOO458779 JYK458779 KIG458779 KSC458779 LBY458779 LLU458779 LVQ458779 MFM458779 MPI458779 MZE458779 NJA458779 NSW458779 OCS458779 OMO458779 OWK458779 PGG458779 PQC458779 PZY458779 QJU458779 QTQ458779 RDM458779 RNI458779 RXE458779 SHA458779 SQW458779 TAS458779 TKO458779 TUK458779 UEG458779 UOC458779 UXY458779 VHU458779 VRQ458779 WBM458779 WLI458779 WVE458779 F524315 IS524315 SO524315 ACK524315 AMG524315 AWC524315 BFY524315 BPU524315 BZQ524315 CJM524315 CTI524315 DDE524315 DNA524315 DWW524315 EGS524315 EQO524315 FAK524315 FKG524315 FUC524315 GDY524315 GNU524315 GXQ524315 HHM524315 HRI524315 IBE524315 ILA524315 IUW524315 JES524315 JOO524315 JYK524315 KIG524315 KSC524315 LBY524315 LLU524315 LVQ524315 MFM524315 MPI524315 MZE524315 NJA524315 NSW524315 OCS524315 OMO524315 OWK524315 PGG524315 PQC524315 PZY524315 QJU524315 QTQ524315 RDM524315 RNI524315 RXE524315 SHA524315 SQW524315 TAS524315 TKO524315 TUK524315 UEG524315 UOC524315 UXY524315 VHU524315 VRQ524315 WBM524315 WLI524315 WVE524315 F589851 IS589851 SO589851 ACK589851 AMG589851 AWC589851 BFY589851 BPU589851 BZQ589851 CJM589851 CTI589851 DDE589851 DNA589851 DWW589851 EGS589851 EQO589851 FAK589851 FKG589851 FUC589851 GDY589851 GNU589851 GXQ589851 HHM589851 HRI589851 IBE589851 ILA589851 IUW589851 JES589851 JOO589851 JYK589851 KIG589851 KSC589851 LBY589851 LLU589851 LVQ589851 MFM589851 MPI589851 MZE589851 NJA589851 NSW589851 OCS589851 OMO589851 OWK589851 PGG589851 PQC589851 PZY589851 QJU589851 QTQ589851 RDM589851 RNI589851 RXE589851 SHA589851 SQW589851 TAS589851 TKO589851 TUK589851 UEG589851 UOC589851 UXY589851 VHU589851 VRQ589851 WBM589851 WLI589851 WVE589851 F655387 IS655387 SO655387 ACK655387 AMG655387 AWC655387 BFY655387 BPU655387 BZQ655387 CJM655387 CTI655387 DDE655387 DNA655387 DWW655387 EGS655387 EQO655387 FAK655387 FKG655387 FUC655387 GDY655387 GNU655387 GXQ655387 HHM655387 HRI655387 IBE655387 ILA655387 IUW655387 JES655387 JOO655387 JYK655387 KIG655387 KSC655387 LBY655387 LLU655387 LVQ655387 MFM655387 MPI655387 MZE655387 NJA655387 NSW655387 OCS655387 OMO655387 OWK655387 PGG655387 PQC655387 PZY655387 QJU655387 QTQ655387 RDM655387 RNI655387 RXE655387 SHA655387 SQW655387 TAS655387 TKO655387 TUK655387 UEG655387 UOC655387 UXY655387 VHU655387 VRQ655387 WBM655387 WLI655387 WVE655387 F720923 IS720923 SO720923 ACK720923 AMG720923 AWC720923 BFY720923 BPU720923 BZQ720923 CJM720923 CTI720923 DDE720923 DNA720923 DWW720923 EGS720923 EQO720923 FAK720923 FKG720923 FUC720923 GDY720923 GNU720923 GXQ720923 HHM720923 HRI720923 IBE720923 ILA720923 IUW720923 JES720923 JOO720923 JYK720923 KIG720923 KSC720923 LBY720923 LLU720923 LVQ720923 MFM720923 MPI720923 MZE720923 NJA720923 NSW720923 OCS720923 OMO720923 OWK720923 PGG720923 PQC720923 PZY720923 QJU720923 QTQ720923 RDM720923 RNI720923 RXE720923 SHA720923 SQW720923 TAS720923 TKO720923 TUK720923 UEG720923 UOC720923 UXY720923 VHU720923 VRQ720923 WBM720923 WLI720923 WVE720923 F786459 IS786459 SO786459 ACK786459 AMG786459 AWC786459 BFY786459 BPU786459 BZQ786459 CJM786459 CTI786459 DDE786459 DNA786459 DWW786459 EGS786459 EQO786459 FAK786459 FKG786459 FUC786459 GDY786459 GNU786459 GXQ786459 HHM786459 HRI786459 IBE786459 ILA786459 IUW786459 JES786459 JOO786459 JYK786459 KIG786459 KSC786459 LBY786459 LLU786459 LVQ786459 MFM786459 MPI786459 MZE786459 NJA786459 NSW786459 OCS786459 OMO786459 OWK786459 PGG786459 PQC786459 PZY786459 QJU786459 QTQ786459 RDM786459 RNI786459 RXE786459 SHA786459 SQW786459 TAS786459 TKO786459 TUK786459 UEG786459 UOC786459 UXY786459 VHU786459 VRQ786459 WBM786459 WLI786459 WVE786459 F851995 IS851995 SO851995 ACK851995 AMG851995 AWC851995 BFY851995 BPU851995 BZQ851995 CJM851995 CTI851995 DDE851995 DNA851995 DWW851995 EGS851995 EQO851995 FAK851995 FKG851995 FUC851995 GDY851995 GNU851995 GXQ851995 HHM851995 HRI851995 IBE851995 ILA851995 IUW851995 JES851995 JOO851995 JYK851995 KIG851995 KSC851995 LBY851995 LLU851995 LVQ851995 MFM851995 MPI851995 MZE851995 NJA851995 NSW851995 OCS851995 OMO851995 OWK851995 PGG851995 PQC851995 PZY851995 QJU851995 QTQ851995 RDM851995 RNI851995 RXE851995 SHA851995 SQW851995 TAS851995 TKO851995 TUK851995 UEG851995 UOC851995 UXY851995 VHU851995 VRQ851995 WBM851995 WLI851995 WVE851995 F917531 IS917531 SO917531 ACK917531 AMG917531 AWC917531 BFY917531 BPU917531 BZQ917531 CJM917531 CTI917531 DDE917531 DNA917531 DWW917531 EGS917531 EQO917531 FAK917531 FKG917531 FUC917531 GDY917531 GNU917531 GXQ917531 HHM917531 HRI917531 IBE917531 ILA917531 IUW917531 JES917531 JOO917531 JYK917531 KIG917531 KSC917531 LBY917531 LLU917531 LVQ917531 MFM917531 MPI917531 MZE917531 NJA917531 NSW917531 OCS917531 OMO917531 OWK917531 PGG917531 PQC917531 PZY917531 QJU917531 QTQ917531 RDM917531 RNI917531 RXE917531 SHA917531 SQW917531 TAS917531 TKO917531 TUK917531 UEG917531 UOC917531 UXY917531 VHU917531 VRQ917531 WBM917531 WLI917531 WVE917531 F983067 IS983067 SO983067 ACK983067 AMG983067 AWC983067 BFY983067 BPU983067 BZQ983067 CJM983067 CTI983067 DDE983067 DNA983067 DWW983067 EGS983067 EQO983067 FAK983067 FKG983067 FUC983067 GDY983067 GNU983067 GXQ983067 HHM983067 HRI983067 IBE983067 ILA983067 IUW983067 JES983067 JOO983067 JYK983067 KIG983067 KSC983067 LBY983067 LLU983067 LVQ983067 MFM983067 MPI983067 MZE983067 NJA983067 NSW983067 OCS983067 OMO983067 OWK983067 PGG983067 PQC983067 PZY983067 QJU983067 QTQ983067 RDM983067 RNI983067 RXE983067 SHA983067 SQW983067 TAS983067 TKO983067 TUK983067 UEG983067 UOC983067 UXY983067 VHU983067 VRQ983067 WBM983067 WLI983067 WVE983067 F99 IS99 SO99 ACK99 AMG99 AWC99 BFY99 BPU99 BZQ99 CJM99 CTI99 DDE99 DNA99 DWW99 EGS99 EQO99 FAK99 FKG99 FUC99 GDY99 GNU99 GXQ99 HHM99 HRI99 IBE99 ILA99 IUW99 JES99 JOO99 JYK99 KIG99 KSC99 LBY99 LLU99 LVQ99 MFM99 MPI99 MZE99 NJA99 NSW99 OCS99 OMO99 OWK99 PGG99 PQC99 PZY99 QJU99 QTQ99 RDM99 RNI99 RXE99 SHA99 SQW99 TAS99 TKO99 TUK99 UEG99 UOC99 UXY99 VHU99 VRQ99 WBM99 WLI99 WVE99 F65637 IS65637 SO65637 ACK65637 AMG65637 AWC65637 BFY65637 BPU65637 BZQ65637 CJM65637 CTI65637 DDE65637 DNA65637 DWW65637 EGS65637 EQO65637 FAK65637 FKG65637 FUC65637 GDY65637 GNU65637 GXQ65637 HHM65637 HRI65637 IBE65637 ILA65637 IUW65637 JES65637 JOO65637 JYK65637 KIG65637 KSC65637 LBY65637 LLU65637 LVQ65637 MFM65637 MPI65637 MZE65637 NJA65637 NSW65637 OCS65637 OMO65637 OWK65637 PGG65637 PQC65637 PZY65637 QJU65637 QTQ65637 RDM65637 RNI65637 RXE65637 SHA65637 SQW65637 TAS65637 TKO65637 TUK65637 UEG65637 UOC65637 UXY65637 VHU65637 VRQ65637 WBM65637 WLI65637 WVE65637 F131173 IS131173 SO131173 ACK131173 AMG131173 AWC131173 BFY131173 BPU131173 BZQ131173 CJM131173 CTI131173 DDE131173 DNA131173 DWW131173 EGS131173 EQO131173 FAK131173 FKG131173 FUC131173 GDY131173 GNU131173 GXQ131173 HHM131173 HRI131173 IBE131173 ILA131173 IUW131173 JES131173 JOO131173 JYK131173 KIG131173 KSC131173 LBY131173 LLU131173 LVQ131173 MFM131173 MPI131173 MZE131173 NJA131173 NSW131173 OCS131173 OMO131173 OWK131173 PGG131173 PQC131173 PZY131173 QJU131173 QTQ131173 RDM131173 RNI131173 RXE131173 SHA131173 SQW131173 TAS131173 TKO131173 TUK131173 UEG131173 UOC131173 UXY131173 VHU131173 VRQ131173 WBM131173 WLI131173 WVE131173 F196709 IS196709 SO196709 ACK196709 AMG196709 AWC196709 BFY196709 BPU196709 BZQ196709 CJM196709 CTI196709 DDE196709 DNA196709 DWW196709 EGS196709 EQO196709 FAK196709 FKG196709 FUC196709 GDY196709 GNU196709 GXQ196709 HHM196709 HRI196709 IBE196709 ILA196709 IUW196709 JES196709 JOO196709 JYK196709 KIG196709 KSC196709 LBY196709 LLU196709 LVQ196709 MFM196709 MPI196709 MZE196709 NJA196709 NSW196709 OCS196709 OMO196709 OWK196709 PGG196709 PQC196709 PZY196709 QJU196709 QTQ196709 RDM196709 RNI196709 RXE196709 SHA196709 SQW196709 TAS196709 TKO196709 TUK196709 UEG196709 UOC196709 UXY196709 VHU196709 VRQ196709 WBM196709 WLI196709 WVE196709 F262245 IS262245 SO262245 ACK262245 AMG262245 AWC262245 BFY262245 BPU262245 BZQ262245 CJM262245 CTI262245 DDE262245 DNA262245 DWW262245 EGS262245 EQO262245 FAK262245 FKG262245 FUC262245 GDY262245 GNU262245 GXQ262245 HHM262245 HRI262245 IBE262245 ILA262245 IUW262245 JES262245 JOO262245 JYK262245 KIG262245 KSC262245 LBY262245 LLU262245 LVQ262245 MFM262245 MPI262245 MZE262245 NJA262245 NSW262245 OCS262245 OMO262245 OWK262245 PGG262245 PQC262245 PZY262245 QJU262245 QTQ262245 RDM262245 RNI262245 RXE262245 SHA262245 SQW262245 TAS262245 TKO262245 TUK262245 UEG262245 UOC262245 UXY262245 VHU262245 VRQ262245 WBM262245 WLI262245 WVE262245 F327781 IS327781 SO327781 ACK327781 AMG327781 AWC327781 BFY327781 BPU327781 BZQ327781 CJM327781 CTI327781 DDE327781 DNA327781 DWW327781 EGS327781 EQO327781 FAK327781 FKG327781 FUC327781 GDY327781 GNU327781 GXQ327781 HHM327781 HRI327781 IBE327781 ILA327781 IUW327781 JES327781 JOO327781 JYK327781 KIG327781 KSC327781 LBY327781 LLU327781 LVQ327781 MFM327781 MPI327781 MZE327781 NJA327781 NSW327781 OCS327781 OMO327781 OWK327781 PGG327781 PQC327781 PZY327781 QJU327781 QTQ327781 RDM327781 RNI327781 RXE327781 SHA327781 SQW327781 TAS327781 TKO327781 TUK327781 UEG327781 UOC327781 UXY327781 VHU327781 VRQ327781 WBM327781 WLI327781 WVE327781 F393317 IS393317 SO393317 ACK393317 AMG393317 AWC393317 BFY393317 BPU393317 BZQ393317 CJM393317 CTI393317 DDE393317 DNA393317 DWW393317 EGS393317 EQO393317 FAK393317 FKG393317 FUC393317 GDY393317 GNU393317 GXQ393317 HHM393317 HRI393317 IBE393317 ILA393317 IUW393317 JES393317 JOO393317 JYK393317 KIG393317 KSC393317 LBY393317 LLU393317 LVQ393317 MFM393317 MPI393317 MZE393317 NJA393317 NSW393317 OCS393317 OMO393317 OWK393317 PGG393317 PQC393317 PZY393317 QJU393317 QTQ393317 RDM393317 RNI393317 RXE393317 SHA393317 SQW393317 TAS393317 TKO393317 TUK393317 UEG393317 UOC393317 UXY393317 VHU393317 VRQ393317 WBM393317 WLI393317 WVE393317 F458853 IS458853 SO458853 ACK458853 AMG458853 AWC458853 BFY458853 BPU458853 BZQ458853 CJM458853 CTI458853 DDE458853 DNA458853 DWW458853 EGS458853 EQO458853 FAK458853 FKG458853 FUC458853 GDY458853 GNU458853 GXQ458853 HHM458853 HRI458853 IBE458853 ILA458853 IUW458853 JES458853 JOO458853 JYK458853 KIG458853 KSC458853 LBY458853 LLU458853 LVQ458853 MFM458853 MPI458853 MZE458853 NJA458853 NSW458853 OCS458853 OMO458853 OWK458853 PGG458853 PQC458853 PZY458853 QJU458853 QTQ458853 RDM458853 RNI458853 RXE458853 SHA458853 SQW458853 TAS458853 TKO458853 TUK458853 UEG458853 UOC458853 UXY458853 VHU458853 VRQ458853 WBM458853 WLI458853 WVE458853 F524389 IS524389 SO524389 ACK524389 AMG524389 AWC524389 BFY524389 BPU524389 BZQ524389 CJM524389 CTI524389 DDE524389 DNA524389 DWW524389 EGS524389 EQO524389 FAK524389 FKG524389 FUC524389 GDY524389 GNU524389 GXQ524389 HHM524389 HRI524389 IBE524389 ILA524389 IUW524389 JES524389 JOO524389 JYK524389 KIG524389 KSC524389 LBY524389 LLU524389 LVQ524389 MFM524389 MPI524389 MZE524389 NJA524389 NSW524389 OCS524389 OMO524389 OWK524389 PGG524389 PQC524389 PZY524389 QJU524389 QTQ524389 RDM524389 RNI524389 RXE524389 SHA524389 SQW524389 TAS524389 TKO524389 TUK524389 UEG524389 UOC524389 UXY524389 VHU524389 VRQ524389 WBM524389 WLI524389 WVE524389 F589925 IS589925 SO589925 ACK589925 AMG589925 AWC589925 BFY589925 BPU589925 BZQ589925 CJM589925 CTI589925 DDE589925 DNA589925 DWW589925 EGS589925 EQO589925 FAK589925 FKG589925 FUC589925 GDY589925 GNU589925 GXQ589925 HHM589925 HRI589925 IBE589925 ILA589925 IUW589925 JES589925 JOO589925 JYK589925 KIG589925 KSC589925 LBY589925 LLU589925 LVQ589925 MFM589925 MPI589925 MZE589925 NJA589925 NSW589925 OCS589925 OMO589925 OWK589925 PGG589925 PQC589925 PZY589925 QJU589925 QTQ589925 RDM589925 RNI589925 RXE589925 SHA589925 SQW589925 TAS589925 TKO589925 TUK589925 UEG589925 UOC589925 UXY589925 VHU589925 VRQ589925 WBM589925 WLI589925 WVE589925 F655461 IS655461 SO655461 ACK655461 AMG655461 AWC655461 BFY655461 BPU655461 BZQ655461 CJM655461 CTI655461 DDE655461 DNA655461 DWW655461 EGS655461 EQO655461 FAK655461 FKG655461 FUC655461 GDY655461 GNU655461 GXQ655461 HHM655461 HRI655461 IBE655461 ILA655461 IUW655461 JES655461 JOO655461 JYK655461 KIG655461 KSC655461 LBY655461 LLU655461 LVQ655461 MFM655461 MPI655461 MZE655461 NJA655461 NSW655461 OCS655461 OMO655461 OWK655461 PGG655461 PQC655461 PZY655461 QJU655461 QTQ655461 RDM655461 RNI655461 RXE655461 SHA655461 SQW655461 TAS655461 TKO655461 TUK655461 UEG655461 UOC655461 UXY655461 VHU655461 VRQ655461 WBM655461 WLI655461 WVE655461 F720997 IS720997 SO720997 ACK720997 AMG720997 AWC720997 BFY720997 BPU720997 BZQ720997 CJM720997 CTI720997 DDE720997 DNA720997 DWW720997 EGS720997 EQO720997 FAK720997 FKG720997 FUC720997 GDY720997 GNU720997 GXQ720997 HHM720997 HRI720997 IBE720997 ILA720997 IUW720997 JES720997 JOO720997 JYK720997 KIG720997 KSC720997 LBY720997 LLU720997 LVQ720997 MFM720997 MPI720997 MZE720997 NJA720997 NSW720997 OCS720997 OMO720997 OWK720997 PGG720997 PQC720997 PZY720997 QJU720997 QTQ720997 RDM720997 RNI720997 RXE720997 SHA720997 SQW720997 TAS720997 TKO720997 TUK720997 UEG720997 UOC720997 UXY720997 VHU720997 VRQ720997 WBM720997 WLI720997 WVE720997 F786533 IS786533 SO786533 ACK786533 AMG786533 AWC786533 BFY786533 BPU786533 BZQ786533 CJM786533 CTI786533 DDE786533 DNA786533 DWW786533 EGS786533 EQO786533 FAK786533 FKG786533 FUC786533 GDY786533 GNU786533 GXQ786533 HHM786533 HRI786533 IBE786533 ILA786533 IUW786533 JES786533 JOO786533 JYK786533 KIG786533 KSC786533 LBY786533 LLU786533 LVQ786533 MFM786533 MPI786533 MZE786533 NJA786533 NSW786533 OCS786533 OMO786533 OWK786533 PGG786533 PQC786533 PZY786533 QJU786533 QTQ786533 RDM786533 RNI786533 RXE786533 SHA786533 SQW786533 TAS786533 TKO786533 TUK786533 UEG786533 UOC786533 UXY786533 VHU786533 VRQ786533 WBM786533 WLI786533 WVE786533 F852069 IS852069 SO852069 ACK852069 AMG852069 AWC852069 BFY852069 BPU852069 BZQ852069 CJM852069 CTI852069 DDE852069 DNA852069 DWW852069 EGS852069 EQO852069 FAK852069 FKG852069 FUC852069 GDY852069 GNU852069 GXQ852069 HHM852069 HRI852069 IBE852069 ILA852069 IUW852069 JES852069 JOO852069 JYK852069 KIG852069 KSC852069 LBY852069 LLU852069 LVQ852069 MFM852069 MPI852069 MZE852069 NJA852069 NSW852069 OCS852069 OMO852069 OWK852069 PGG852069 PQC852069 PZY852069 QJU852069 QTQ852069 RDM852069 RNI852069 RXE852069 SHA852069 SQW852069 TAS852069 TKO852069 TUK852069 UEG852069 UOC852069 UXY852069 VHU852069 VRQ852069 WBM852069 WLI852069 WVE852069 F917605 IS917605 SO917605 ACK917605 AMG917605 AWC917605 BFY917605 BPU917605 BZQ917605 CJM917605 CTI917605 DDE917605 DNA917605 DWW917605 EGS917605 EQO917605 FAK917605 FKG917605 FUC917605 GDY917605 GNU917605 GXQ917605 HHM917605 HRI917605 IBE917605 ILA917605 IUW917605 JES917605 JOO917605 JYK917605 KIG917605 KSC917605 LBY917605 LLU917605 LVQ917605 MFM917605 MPI917605 MZE917605 NJA917605 NSW917605 OCS917605 OMO917605 OWK917605 PGG917605 PQC917605 PZY917605 QJU917605 QTQ917605 RDM917605 RNI917605 RXE917605 SHA917605 SQW917605 TAS917605 TKO917605 TUK917605 UEG917605 UOC917605 UXY917605 VHU917605 VRQ917605 WBM917605 WLI917605 WVE917605 F983141 IS983141 SO983141 ACK983141 AMG983141 AWC983141 BFY983141 BPU983141 BZQ983141 CJM983141 CTI983141 DDE983141 DNA983141 DWW983141 EGS983141 EQO983141 FAK983141 FKG983141 FUC983141 GDY983141 GNU983141 GXQ983141 HHM983141 HRI983141 IBE983141 ILA983141 IUW983141 JES983141 JOO983141 JYK983141 KIG983141 KSC983141 LBY983141 LLU983141 LVQ983141 MFM983141 MPI983141 MZE983141 NJA983141 NSW983141 OCS983141 OMO983141 OWK983141 PGG983141 PQC983141 PZY983141 QJU983141 QTQ983141 RDM983141 RNI983141 RXE983141 SHA983141 SQW983141 TAS983141 TKO983141 TUK983141 UEG983141 UOC983141 UXY983141 VHU983141 VRQ983141 WBM983141 WLI983141 WVE983141 F95 IS95 SO95 ACK95 AMG95 AWC95 BFY95 BPU95 BZQ95 CJM95 CTI95 DDE95 DNA95 DWW95 EGS95 EQO95 FAK95 FKG95 FUC95 GDY95 GNU95 GXQ95 HHM95 HRI95 IBE95 ILA95 IUW95 JES95 JOO95 JYK95 KIG95 KSC95 LBY95 LLU95 LVQ95 MFM95 MPI95 MZE95 NJA95 NSW95 OCS95 OMO95 OWK95 PGG95 PQC95 PZY95 QJU95 QTQ95 RDM95 RNI95 RXE95 SHA95 SQW95 TAS95 TKO95 TUK95 UEG95 UOC95 UXY95 VHU95 VRQ95 WBM95 WLI95 WVE95 F65633 IS65633 SO65633 ACK65633 AMG65633 AWC65633 BFY65633 BPU65633 BZQ65633 CJM65633 CTI65633 DDE65633 DNA65633 DWW65633 EGS65633 EQO65633 FAK65633 FKG65633 FUC65633 GDY65633 GNU65633 GXQ65633 HHM65633 HRI65633 IBE65633 ILA65633 IUW65633 JES65633 JOO65633 JYK65633 KIG65633 KSC65633 LBY65633 LLU65633 LVQ65633 MFM65633 MPI65633 MZE65633 NJA65633 NSW65633 OCS65633 OMO65633 OWK65633 PGG65633 PQC65633 PZY65633 QJU65633 QTQ65633 RDM65633 RNI65633 RXE65633 SHA65633 SQW65633 TAS65633 TKO65633 TUK65633 UEG65633 UOC65633 UXY65633 VHU65633 VRQ65633 WBM65633 WLI65633 WVE65633 F131169 IS131169 SO131169 ACK131169 AMG131169 AWC131169 BFY131169 BPU131169 BZQ131169 CJM131169 CTI131169 DDE131169 DNA131169 DWW131169 EGS131169 EQO131169 FAK131169 FKG131169 FUC131169 GDY131169 GNU131169 GXQ131169 HHM131169 HRI131169 IBE131169 ILA131169 IUW131169 JES131169 JOO131169 JYK131169 KIG131169 KSC131169 LBY131169 LLU131169 LVQ131169 MFM131169 MPI131169 MZE131169 NJA131169 NSW131169 OCS131169 OMO131169 OWK131169 PGG131169 PQC131169 PZY131169 QJU131169 QTQ131169 RDM131169 RNI131169 RXE131169 SHA131169 SQW131169 TAS131169 TKO131169 TUK131169 UEG131169 UOC131169 UXY131169 VHU131169 VRQ131169 WBM131169 WLI131169 WVE131169 F196705 IS196705 SO196705 ACK196705 AMG196705 AWC196705 BFY196705 BPU196705 BZQ196705 CJM196705 CTI196705 DDE196705 DNA196705 DWW196705 EGS196705 EQO196705 FAK196705 FKG196705 FUC196705 GDY196705 GNU196705 GXQ196705 HHM196705 HRI196705 IBE196705 ILA196705 IUW196705 JES196705 JOO196705 JYK196705 KIG196705 KSC196705 LBY196705 LLU196705 LVQ196705 MFM196705 MPI196705 MZE196705 NJA196705 NSW196705 OCS196705 OMO196705 OWK196705 PGG196705 PQC196705 PZY196705 QJU196705 QTQ196705 RDM196705 RNI196705 RXE196705 SHA196705 SQW196705 TAS196705 TKO196705 TUK196705 UEG196705 UOC196705 UXY196705 VHU196705 VRQ196705 WBM196705 WLI196705 WVE196705 F262241 IS262241 SO262241 ACK262241 AMG262241 AWC262241 BFY262241 BPU262241 BZQ262241 CJM262241 CTI262241 DDE262241 DNA262241 DWW262241 EGS262241 EQO262241 FAK262241 FKG262241 FUC262241 GDY262241 GNU262241 GXQ262241 HHM262241 HRI262241 IBE262241 ILA262241 IUW262241 JES262241 JOO262241 JYK262241 KIG262241 KSC262241 LBY262241 LLU262241 LVQ262241 MFM262241 MPI262241 MZE262241 NJA262241 NSW262241 OCS262241 OMO262241 OWK262241 PGG262241 PQC262241 PZY262241 QJU262241 QTQ262241 RDM262241 RNI262241 RXE262241 SHA262241 SQW262241 TAS262241 TKO262241 TUK262241 UEG262241 UOC262241 UXY262241 VHU262241 VRQ262241 WBM262241 WLI262241 WVE262241 F327777 IS327777 SO327777 ACK327777 AMG327777 AWC327777 BFY327777 BPU327777 BZQ327777 CJM327777 CTI327777 DDE327777 DNA327777 DWW327777 EGS327777 EQO327777 FAK327777 FKG327777 FUC327777 GDY327777 GNU327777 GXQ327777 HHM327777 HRI327777 IBE327777 ILA327777 IUW327777 JES327777 JOO327777 JYK327777 KIG327777 KSC327777 LBY327777 LLU327777 LVQ327777 MFM327777 MPI327777 MZE327777 NJA327777 NSW327777 OCS327777 OMO327777 OWK327777 PGG327777 PQC327777 PZY327777 QJU327777 QTQ327777 RDM327777 RNI327777 RXE327777 SHA327777 SQW327777 TAS327777 TKO327777 TUK327777 UEG327777 UOC327777 UXY327777 VHU327777 VRQ327777 WBM327777 WLI327777 WVE327777 F393313 IS393313 SO393313 ACK393313 AMG393313 AWC393313 BFY393313 BPU393313 BZQ393313 CJM393313 CTI393313 DDE393313 DNA393313 DWW393313 EGS393313 EQO393313 FAK393313 FKG393313 FUC393313 GDY393313 GNU393313 GXQ393313 HHM393313 HRI393313 IBE393313 ILA393313 IUW393313 JES393313 JOO393313 JYK393313 KIG393313 KSC393313 LBY393313 LLU393313 LVQ393313 MFM393313 MPI393313 MZE393313 NJA393313 NSW393313 OCS393313 OMO393313 OWK393313 PGG393313 PQC393313 PZY393313 QJU393313 QTQ393313 RDM393313 RNI393313 RXE393313 SHA393313 SQW393313 TAS393313 TKO393313 TUK393313 UEG393313 UOC393313 UXY393313 VHU393313 VRQ393313 WBM393313 WLI393313 WVE393313 F458849 IS458849 SO458849 ACK458849 AMG458849 AWC458849 BFY458849 BPU458849 BZQ458849 CJM458849 CTI458849 DDE458849 DNA458849 DWW458849 EGS458849 EQO458849 FAK458849 FKG458849 FUC458849 GDY458849 GNU458849 GXQ458849 HHM458849 HRI458849 IBE458849 ILA458849 IUW458849 JES458849 JOO458849 JYK458849 KIG458849 KSC458849 LBY458849 LLU458849 LVQ458849 MFM458849 MPI458849 MZE458849 NJA458849 NSW458849 OCS458849 OMO458849 OWK458849 PGG458849 PQC458849 PZY458849 QJU458849 QTQ458849 RDM458849 RNI458849 RXE458849 SHA458849 SQW458849 TAS458849 TKO458849 TUK458849 UEG458849 UOC458849 UXY458849 VHU458849 VRQ458849 WBM458849 WLI458849 WVE458849 F524385 IS524385 SO524385 ACK524385 AMG524385 AWC524385 BFY524385 BPU524385 BZQ524385 CJM524385 CTI524385 DDE524385 DNA524385 DWW524385 EGS524385 EQO524385 FAK524385 FKG524385 FUC524385 GDY524385 GNU524385 GXQ524385 HHM524385 HRI524385 IBE524385 ILA524385 IUW524385 JES524385 JOO524385 JYK524385 KIG524385 KSC524385 LBY524385 LLU524385 LVQ524385 MFM524385 MPI524385 MZE524385 NJA524385 NSW524385 OCS524385 OMO524385 OWK524385 PGG524385 PQC524385 PZY524385 QJU524385 QTQ524385 RDM524385 RNI524385 RXE524385 SHA524385 SQW524385 TAS524385 TKO524385 TUK524385 UEG524385 UOC524385 UXY524385 VHU524385 VRQ524385 WBM524385 WLI524385 WVE524385 F589921 IS589921 SO589921 ACK589921 AMG589921 AWC589921 BFY589921 BPU589921 BZQ589921 CJM589921 CTI589921 DDE589921 DNA589921 DWW589921 EGS589921 EQO589921 FAK589921 FKG589921 FUC589921 GDY589921 GNU589921 GXQ589921 HHM589921 HRI589921 IBE589921 ILA589921 IUW589921 JES589921 JOO589921 JYK589921 KIG589921 KSC589921 LBY589921 LLU589921 LVQ589921 MFM589921 MPI589921 MZE589921 NJA589921 NSW589921 OCS589921 OMO589921 OWK589921 PGG589921 PQC589921 PZY589921 QJU589921 QTQ589921 RDM589921 RNI589921 RXE589921 SHA589921 SQW589921 TAS589921 TKO589921 TUK589921 UEG589921 UOC589921 UXY589921 VHU589921 VRQ589921 WBM589921 WLI589921 WVE589921 F655457 IS655457 SO655457 ACK655457 AMG655457 AWC655457 BFY655457 BPU655457 BZQ655457 CJM655457 CTI655457 DDE655457 DNA655457 DWW655457 EGS655457 EQO655457 FAK655457 FKG655457 FUC655457 GDY655457 GNU655457 GXQ655457 HHM655457 HRI655457 IBE655457 ILA655457 IUW655457 JES655457 JOO655457 JYK655457 KIG655457 KSC655457 LBY655457 LLU655457 LVQ655457 MFM655457 MPI655457 MZE655457 NJA655457 NSW655457 OCS655457 OMO655457 OWK655457 PGG655457 PQC655457 PZY655457 QJU655457 QTQ655457 RDM655457 RNI655457 RXE655457 SHA655457 SQW655457 TAS655457 TKO655457 TUK655457 UEG655457 UOC655457 UXY655457 VHU655457 VRQ655457 WBM655457 WLI655457 WVE655457 F720993 IS720993 SO720993 ACK720993 AMG720993 AWC720993 BFY720993 BPU720993 BZQ720993 CJM720993 CTI720993 DDE720993 DNA720993 DWW720993 EGS720993 EQO720993 FAK720993 FKG720993 FUC720993 GDY720993 GNU720993 GXQ720993 HHM720993 HRI720993 IBE720993 ILA720993 IUW720993 JES720993 JOO720993 JYK720993 KIG720993 KSC720993 LBY720993 LLU720993 LVQ720993 MFM720993 MPI720993 MZE720993 NJA720993 NSW720993 OCS720993 OMO720993 OWK720993 PGG720993 PQC720993 PZY720993 QJU720993 QTQ720993 RDM720993 RNI720993 RXE720993 SHA720993 SQW720993 TAS720993 TKO720993 TUK720993 UEG720993 UOC720993 UXY720993 VHU720993 VRQ720993 WBM720993 WLI720993 WVE720993 F786529 IS786529 SO786529 ACK786529 AMG786529 AWC786529 BFY786529 BPU786529 BZQ786529 CJM786529 CTI786529 DDE786529 DNA786529 DWW786529 EGS786529 EQO786529 FAK786529 FKG786529 FUC786529 GDY786529 GNU786529 GXQ786529 HHM786529 HRI786529 IBE786529 ILA786529 IUW786529 JES786529 JOO786529 JYK786529 KIG786529 KSC786529 LBY786529 LLU786529 LVQ786529 MFM786529 MPI786529 MZE786529 NJA786529 NSW786529 OCS786529 OMO786529 OWK786529 PGG786529 PQC786529 PZY786529 QJU786529 QTQ786529 RDM786529 RNI786529 RXE786529 SHA786529 SQW786529 TAS786529 TKO786529 TUK786529 UEG786529 UOC786529 UXY786529 VHU786529 VRQ786529 WBM786529 WLI786529 WVE786529 F852065 IS852065 SO852065 ACK852065 AMG852065 AWC852065 BFY852065 BPU852065 BZQ852065 CJM852065 CTI852065 DDE852065 DNA852065 DWW852065 EGS852065 EQO852065 FAK852065 FKG852065 FUC852065 GDY852065 GNU852065 GXQ852065 HHM852065 HRI852065 IBE852065 ILA852065 IUW852065 JES852065 JOO852065 JYK852065 KIG852065 KSC852065 LBY852065 LLU852065 LVQ852065 MFM852065 MPI852065 MZE852065 NJA852065 NSW852065 OCS852065 OMO852065 OWK852065 PGG852065 PQC852065 PZY852065 QJU852065 QTQ852065 RDM852065 RNI852065 RXE852065 SHA852065 SQW852065 TAS852065 TKO852065 TUK852065 UEG852065 UOC852065 UXY852065 VHU852065 VRQ852065 WBM852065 WLI852065 WVE852065 F917601 IS917601 SO917601 ACK917601 AMG917601 AWC917601 BFY917601 BPU917601 BZQ917601 CJM917601 CTI917601 DDE917601 DNA917601 DWW917601 EGS917601 EQO917601 FAK917601 FKG917601 FUC917601 GDY917601 GNU917601 GXQ917601 HHM917601 HRI917601 IBE917601 ILA917601 IUW917601 JES917601 JOO917601 JYK917601 KIG917601 KSC917601 LBY917601 LLU917601 LVQ917601 MFM917601 MPI917601 MZE917601 NJA917601 NSW917601 OCS917601 OMO917601 OWK917601 PGG917601 PQC917601 PZY917601 QJU917601 QTQ917601 RDM917601 RNI917601 RXE917601 SHA917601 SQW917601 TAS917601 TKO917601 TUK917601 UEG917601 UOC917601 UXY917601 VHU917601 VRQ917601 WBM917601 WLI917601 WVE917601 F983137 IS983137 SO983137 ACK983137 AMG983137 AWC983137 BFY983137 BPU983137 BZQ983137 CJM983137 CTI983137 DDE983137 DNA983137 DWW983137 EGS983137 EQO983137 FAK983137 FKG983137 FUC983137 GDY983137 GNU983137 GXQ983137 HHM983137 HRI983137 IBE983137 ILA983137 IUW983137 JES983137 JOO983137 JYK983137 KIG983137 KSC983137 LBY983137 LLU983137 LVQ983137 MFM983137 MPI983137 MZE983137 NJA983137 NSW983137 OCS983137 OMO983137 OWK983137 PGG983137 PQC983137 PZY983137 QJU983137 QTQ983137 RDM983137 RNI983137 RXE983137 SHA983137 SQW983137 TAS983137 TKO983137 TUK983137 UEG983137 UOC983137 UXY983137 VHU983137 VRQ983137 WBM983137 WLI983137 WVE983137 F31:F33 IS31:IS33 SO31:SO33 ACK31:ACK33 AMG31:AMG33 AWC31:AWC33 BFY31:BFY33 BPU31:BPU33 BZQ31:BZQ33 CJM31:CJM33 CTI31:CTI33 DDE31:DDE33 DNA31:DNA33 DWW31:DWW33 EGS31:EGS33 EQO31:EQO33 FAK31:FAK33 FKG31:FKG33 FUC31:FUC33 GDY31:GDY33 GNU31:GNU33 GXQ31:GXQ33 HHM31:HHM33 HRI31:HRI33 IBE31:IBE33 ILA31:ILA33 IUW31:IUW33 JES31:JES33 JOO31:JOO33 JYK31:JYK33 KIG31:KIG33 KSC31:KSC33 LBY31:LBY33 LLU31:LLU33 LVQ31:LVQ33 MFM31:MFM33 MPI31:MPI33 MZE31:MZE33 NJA31:NJA33 NSW31:NSW33 OCS31:OCS33 OMO31:OMO33 OWK31:OWK33 PGG31:PGG33 PQC31:PQC33 PZY31:PZY33 QJU31:QJU33 QTQ31:QTQ33 RDM31:RDM33 RNI31:RNI33 RXE31:RXE33 SHA31:SHA33 SQW31:SQW33 TAS31:TAS33 TKO31:TKO33 TUK31:TUK33 UEG31:UEG33 UOC31:UOC33 UXY31:UXY33 VHU31:VHU33 VRQ31:VRQ33 WBM31:WBM33 WLI31:WLI33 WVE31:WVE33 F65571:F65573 IS65571:IS65573 SO65571:SO65573 ACK65571:ACK65573 AMG65571:AMG65573 AWC65571:AWC65573 BFY65571:BFY65573 BPU65571:BPU65573 BZQ65571:BZQ65573 CJM65571:CJM65573 CTI65571:CTI65573 DDE65571:DDE65573 DNA65571:DNA65573 DWW65571:DWW65573 EGS65571:EGS65573 EQO65571:EQO65573 FAK65571:FAK65573 FKG65571:FKG65573 FUC65571:FUC65573 GDY65571:GDY65573 GNU65571:GNU65573 GXQ65571:GXQ65573 HHM65571:HHM65573 HRI65571:HRI65573 IBE65571:IBE65573 ILA65571:ILA65573 IUW65571:IUW65573 JES65571:JES65573 JOO65571:JOO65573 JYK65571:JYK65573 KIG65571:KIG65573 KSC65571:KSC65573 LBY65571:LBY65573 LLU65571:LLU65573 LVQ65571:LVQ65573 MFM65571:MFM65573 MPI65571:MPI65573 MZE65571:MZE65573 NJA65571:NJA65573 NSW65571:NSW65573 OCS65571:OCS65573 OMO65571:OMO65573 OWK65571:OWK65573 PGG65571:PGG65573 PQC65571:PQC65573 PZY65571:PZY65573 QJU65571:QJU65573 QTQ65571:QTQ65573 RDM65571:RDM65573 RNI65571:RNI65573 RXE65571:RXE65573 SHA65571:SHA65573 SQW65571:SQW65573 TAS65571:TAS65573 TKO65571:TKO65573 TUK65571:TUK65573 UEG65571:UEG65573 UOC65571:UOC65573 UXY65571:UXY65573 VHU65571:VHU65573 VRQ65571:VRQ65573 WBM65571:WBM65573 WLI65571:WLI65573 WVE65571:WVE65573 F131107:F131109 IS131107:IS131109 SO131107:SO131109 ACK131107:ACK131109 AMG131107:AMG131109 AWC131107:AWC131109 BFY131107:BFY131109 BPU131107:BPU131109 BZQ131107:BZQ131109 CJM131107:CJM131109 CTI131107:CTI131109 DDE131107:DDE131109 DNA131107:DNA131109 DWW131107:DWW131109 EGS131107:EGS131109 EQO131107:EQO131109 FAK131107:FAK131109 FKG131107:FKG131109 FUC131107:FUC131109 GDY131107:GDY131109 GNU131107:GNU131109 GXQ131107:GXQ131109 HHM131107:HHM131109 HRI131107:HRI131109 IBE131107:IBE131109 ILA131107:ILA131109 IUW131107:IUW131109 JES131107:JES131109 JOO131107:JOO131109 JYK131107:JYK131109 KIG131107:KIG131109 KSC131107:KSC131109 LBY131107:LBY131109 LLU131107:LLU131109 LVQ131107:LVQ131109 MFM131107:MFM131109 MPI131107:MPI131109 MZE131107:MZE131109 NJA131107:NJA131109 NSW131107:NSW131109 OCS131107:OCS131109 OMO131107:OMO131109 OWK131107:OWK131109 PGG131107:PGG131109 PQC131107:PQC131109 PZY131107:PZY131109 QJU131107:QJU131109 QTQ131107:QTQ131109 RDM131107:RDM131109 RNI131107:RNI131109 RXE131107:RXE131109 SHA131107:SHA131109 SQW131107:SQW131109 TAS131107:TAS131109 TKO131107:TKO131109 TUK131107:TUK131109 UEG131107:UEG131109 UOC131107:UOC131109 UXY131107:UXY131109 VHU131107:VHU131109 VRQ131107:VRQ131109 WBM131107:WBM131109 WLI131107:WLI131109 WVE131107:WVE131109 F196643:F196645 IS196643:IS196645 SO196643:SO196645 ACK196643:ACK196645 AMG196643:AMG196645 AWC196643:AWC196645 BFY196643:BFY196645 BPU196643:BPU196645 BZQ196643:BZQ196645 CJM196643:CJM196645 CTI196643:CTI196645 DDE196643:DDE196645 DNA196643:DNA196645 DWW196643:DWW196645 EGS196643:EGS196645 EQO196643:EQO196645 FAK196643:FAK196645 FKG196643:FKG196645 FUC196643:FUC196645 GDY196643:GDY196645 GNU196643:GNU196645 GXQ196643:GXQ196645 HHM196643:HHM196645 HRI196643:HRI196645 IBE196643:IBE196645 ILA196643:ILA196645 IUW196643:IUW196645 JES196643:JES196645 JOO196643:JOO196645 JYK196643:JYK196645 KIG196643:KIG196645 KSC196643:KSC196645 LBY196643:LBY196645 LLU196643:LLU196645 LVQ196643:LVQ196645 MFM196643:MFM196645 MPI196643:MPI196645 MZE196643:MZE196645 NJA196643:NJA196645 NSW196643:NSW196645 OCS196643:OCS196645 OMO196643:OMO196645 OWK196643:OWK196645 PGG196643:PGG196645 PQC196643:PQC196645 PZY196643:PZY196645 QJU196643:QJU196645 QTQ196643:QTQ196645 RDM196643:RDM196645 RNI196643:RNI196645 RXE196643:RXE196645 SHA196643:SHA196645 SQW196643:SQW196645 TAS196643:TAS196645 TKO196643:TKO196645 TUK196643:TUK196645 UEG196643:UEG196645 UOC196643:UOC196645 UXY196643:UXY196645 VHU196643:VHU196645 VRQ196643:VRQ196645 WBM196643:WBM196645 WLI196643:WLI196645 WVE196643:WVE196645 F262179:F262181 IS262179:IS262181 SO262179:SO262181 ACK262179:ACK262181 AMG262179:AMG262181 AWC262179:AWC262181 BFY262179:BFY262181 BPU262179:BPU262181 BZQ262179:BZQ262181 CJM262179:CJM262181 CTI262179:CTI262181 DDE262179:DDE262181 DNA262179:DNA262181 DWW262179:DWW262181 EGS262179:EGS262181 EQO262179:EQO262181 FAK262179:FAK262181 FKG262179:FKG262181 FUC262179:FUC262181 GDY262179:GDY262181 GNU262179:GNU262181 GXQ262179:GXQ262181 HHM262179:HHM262181 HRI262179:HRI262181 IBE262179:IBE262181 ILA262179:ILA262181 IUW262179:IUW262181 JES262179:JES262181 JOO262179:JOO262181 JYK262179:JYK262181 KIG262179:KIG262181 KSC262179:KSC262181 LBY262179:LBY262181 LLU262179:LLU262181 LVQ262179:LVQ262181 MFM262179:MFM262181 MPI262179:MPI262181 MZE262179:MZE262181 NJA262179:NJA262181 NSW262179:NSW262181 OCS262179:OCS262181 OMO262179:OMO262181 OWK262179:OWK262181 PGG262179:PGG262181 PQC262179:PQC262181 PZY262179:PZY262181 QJU262179:QJU262181 QTQ262179:QTQ262181 RDM262179:RDM262181 RNI262179:RNI262181 RXE262179:RXE262181 SHA262179:SHA262181 SQW262179:SQW262181 TAS262179:TAS262181 TKO262179:TKO262181 TUK262179:TUK262181 UEG262179:UEG262181 UOC262179:UOC262181 UXY262179:UXY262181 VHU262179:VHU262181 VRQ262179:VRQ262181 WBM262179:WBM262181 WLI262179:WLI262181 WVE262179:WVE262181 F327715:F327717 IS327715:IS327717 SO327715:SO327717 ACK327715:ACK327717 AMG327715:AMG327717 AWC327715:AWC327717 BFY327715:BFY327717 BPU327715:BPU327717 BZQ327715:BZQ327717 CJM327715:CJM327717 CTI327715:CTI327717 DDE327715:DDE327717 DNA327715:DNA327717 DWW327715:DWW327717 EGS327715:EGS327717 EQO327715:EQO327717 FAK327715:FAK327717 FKG327715:FKG327717 FUC327715:FUC327717 GDY327715:GDY327717 GNU327715:GNU327717 GXQ327715:GXQ327717 HHM327715:HHM327717 HRI327715:HRI327717 IBE327715:IBE327717 ILA327715:ILA327717 IUW327715:IUW327717 JES327715:JES327717 JOO327715:JOO327717 JYK327715:JYK327717 KIG327715:KIG327717 KSC327715:KSC327717 LBY327715:LBY327717 LLU327715:LLU327717 LVQ327715:LVQ327717 MFM327715:MFM327717 MPI327715:MPI327717 MZE327715:MZE327717 NJA327715:NJA327717 NSW327715:NSW327717 OCS327715:OCS327717 OMO327715:OMO327717 OWK327715:OWK327717 PGG327715:PGG327717 PQC327715:PQC327717 PZY327715:PZY327717 QJU327715:QJU327717 QTQ327715:QTQ327717 RDM327715:RDM327717 RNI327715:RNI327717 RXE327715:RXE327717 SHA327715:SHA327717 SQW327715:SQW327717 TAS327715:TAS327717 TKO327715:TKO327717 TUK327715:TUK327717 UEG327715:UEG327717 UOC327715:UOC327717 UXY327715:UXY327717 VHU327715:VHU327717 VRQ327715:VRQ327717 WBM327715:WBM327717 WLI327715:WLI327717 WVE327715:WVE327717 F393251:F393253 IS393251:IS393253 SO393251:SO393253 ACK393251:ACK393253 AMG393251:AMG393253 AWC393251:AWC393253 BFY393251:BFY393253 BPU393251:BPU393253 BZQ393251:BZQ393253 CJM393251:CJM393253 CTI393251:CTI393253 DDE393251:DDE393253 DNA393251:DNA393253 DWW393251:DWW393253 EGS393251:EGS393253 EQO393251:EQO393253 FAK393251:FAK393253 FKG393251:FKG393253 FUC393251:FUC393253 GDY393251:GDY393253 GNU393251:GNU393253 GXQ393251:GXQ393253 HHM393251:HHM393253 HRI393251:HRI393253 IBE393251:IBE393253 ILA393251:ILA393253 IUW393251:IUW393253 JES393251:JES393253 JOO393251:JOO393253 JYK393251:JYK393253 KIG393251:KIG393253 KSC393251:KSC393253 LBY393251:LBY393253 LLU393251:LLU393253 LVQ393251:LVQ393253 MFM393251:MFM393253 MPI393251:MPI393253 MZE393251:MZE393253 NJA393251:NJA393253 NSW393251:NSW393253 OCS393251:OCS393253 OMO393251:OMO393253 OWK393251:OWK393253 PGG393251:PGG393253 PQC393251:PQC393253 PZY393251:PZY393253 QJU393251:QJU393253 QTQ393251:QTQ393253 RDM393251:RDM393253 RNI393251:RNI393253 RXE393251:RXE393253 SHA393251:SHA393253 SQW393251:SQW393253 TAS393251:TAS393253 TKO393251:TKO393253 TUK393251:TUK393253 UEG393251:UEG393253 UOC393251:UOC393253 UXY393251:UXY393253 VHU393251:VHU393253 VRQ393251:VRQ393253 WBM393251:WBM393253 WLI393251:WLI393253 WVE393251:WVE393253 F458787:F458789 IS458787:IS458789 SO458787:SO458789 ACK458787:ACK458789 AMG458787:AMG458789 AWC458787:AWC458789 BFY458787:BFY458789 BPU458787:BPU458789 BZQ458787:BZQ458789 CJM458787:CJM458789 CTI458787:CTI458789 DDE458787:DDE458789 DNA458787:DNA458789 DWW458787:DWW458789 EGS458787:EGS458789 EQO458787:EQO458789 FAK458787:FAK458789 FKG458787:FKG458789 FUC458787:FUC458789 GDY458787:GDY458789 GNU458787:GNU458789 GXQ458787:GXQ458789 HHM458787:HHM458789 HRI458787:HRI458789 IBE458787:IBE458789 ILA458787:ILA458789 IUW458787:IUW458789 JES458787:JES458789 JOO458787:JOO458789 JYK458787:JYK458789 KIG458787:KIG458789 KSC458787:KSC458789 LBY458787:LBY458789 LLU458787:LLU458789 LVQ458787:LVQ458789 MFM458787:MFM458789 MPI458787:MPI458789 MZE458787:MZE458789 NJA458787:NJA458789 NSW458787:NSW458789 OCS458787:OCS458789 OMO458787:OMO458789 OWK458787:OWK458789 PGG458787:PGG458789 PQC458787:PQC458789 PZY458787:PZY458789 QJU458787:QJU458789 QTQ458787:QTQ458789 RDM458787:RDM458789 RNI458787:RNI458789 RXE458787:RXE458789 SHA458787:SHA458789 SQW458787:SQW458789 TAS458787:TAS458789 TKO458787:TKO458789 TUK458787:TUK458789 UEG458787:UEG458789 UOC458787:UOC458789 UXY458787:UXY458789 VHU458787:VHU458789 VRQ458787:VRQ458789 WBM458787:WBM458789 WLI458787:WLI458789 WVE458787:WVE458789 F524323:F524325 IS524323:IS524325 SO524323:SO524325 ACK524323:ACK524325 AMG524323:AMG524325 AWC524323:AWC524325 BFY524323:BFY524325 BPU524323:BPU524325 BZQ524323:BZQ524325 CJM524323:CJM524325 CTI524323:CTI524325 DDE524323:DDE524325 DNA524323:DNA524325 DWW524323:DWW524325 EGS524323:EGS524325 EQO524323:EQO524325 FAK524323:FAK524325 FKG524323:FKG524325 FUC524323:FUC524325 GDY524323:GDY524325 GNU524323:GNU524325 GXQ524323:GXQ524325 HHM524323:HHM524325 HRI524323:HRI524325 IBE524323:IBE524325 ILA524323:ILA524325 IUW524323:IUW524325 JES524323:JES524325 JOO524323:JOO524325 JYK524323:JYK524325 KIG524323:KIG524325 KSC524323:KSC524325 LBY524323:LBY524325 LLU524323:LLU524325 LVQ524323:LVQ524325 MFM524323:MFM524325 MPI524323:MPI524325 MZE524323:MZE524325 NJA524323:NJA524325 NSW524323:NSW524325 OCS524323:OCS524325 OMO524323:OMO524325 OWK524323:OWK524325 PGG524323:PGG524325 PQC524323:PQC524325 PZY524323:PZY524325 QJU524323:QJU524325 QTQ524323:QTQ524325 RDM524323:RDM524325 RNI524323:RNI524325 RXE524323:RXE524325 SHA524323:SHA524325 SQW524323:SQW524325 TAS524323:TAS524325 TKO524323:TKO524325 TUK524323:TUK524325 UEG524323:UEG524325 UOC524323:UOC524325 UXY524323:UXY524325 VHU524323:VHU524325 VRQ524323:VRQ524325 WBM524323:WBM524325 WLI524323:WLI524325 WVE524323:WVE524325 F589859:F589861 IS589859:IS589861 SO589859:SO589861 ACK589859:ACK589861 AMG589859:AMG589861 AWC589859:AWC589861 BFY589859:BFY589861 BPU589859:BPU589861 BZQ589859:BZQ589861 CJM589859:CJM589861 CTI589859:CTI589861 DDE589859:DDE589861 DNA589859:DNA589861 DWW589859:DWW589861 EGS589859:EGS589861 EQO589859:EQO589861 FAK589859:FAK589861 FKG589859:FKG589861 FUC589859:FUC589861 GDY589859:GDY589861 GNU589859:GNU589861 GXQ589859:GXQ589861 HHM589859:HHM589861 HRI589859:HRI589861 IBE589859:IBE589861 ILA589859:ILA589861 IUW589859:IUW589861 JES589859:JES589861 JOO589859:JOO589861 JYK589859:JYK589861 KIG589859:KIG589861 KSC589859:KSC589861 LBY589859:LBY589861 LLU589859:LLU589861 LVQ589859:LVQ589861 MFM589859:MFM589861 MPI589859:MPI589861 MZE589859:MZE589861 NJA589859:NJA589861 NSW589859:NSW589861 OCS589859:OCS589861 OMO589859:OMO589861 OWK589859:OWK589861 PGG589859:PGG589861 PQC589859:PQC589861 PZY589859:PZY589861 QJU589859:QJU589861 QTQ589859:QTQ589861 RDM589859:RDM589861 RNI589859:RNI589861 RXE589859:RXE589861 SHA589859:SHA589861 SQW589859:SQW589861 TAS589859:TAS589861 TKO589859:TKO589861 TUK589859:TUK589861 UEG589859:UEG589861 UOC589859:UOC589861 UXY589859:UXY589861 VHU589859:VHU589861 VRQ589859:VRQ589861 WBM589859:WBM589861 WLI589859:WLI589861 WVE589859:WVE589861 F655395:F655397 IS655395:IS655397 SO655395:SO655397 ACK655395:ACK655397 AMG655395:AMG655397 AWC655395:AWC655397 BFY655395:BFY655397 BPU655395:BPU655397 BZQ655395:BZQ655397 CJM655395:CJM655397 CTI655395:CTI655397 DDE655395:DDE655397 DNA655395:DNA655397 DWW655395:DWW655397 EGS655395:EGS655397 EQO655395:EQO655397 FAK655395:FAK655397 FKG655395:FKG655397 FUC655395:FUC655397 GDY655395:GDY655397 GNU655395:GNU655397 GXQ655395:GXQ655397 HHM655395:HHM655397 HRI655395:HRI655397 IBE655395:IBE655397 ILA655395:ILA655397 IUW655395:IUW655397 JES655395:JES655397 JOO655395:JOO655397 JYK655395:JYK655397 KIG655395:KIG655397 KSC655395:KSC655397 LBY655395:LBY655397 LLU655395:LLU655397 LVQ655395:LVQ655397 MFM655395:MFM655397 MPI655395:MPI655397 MZE655395:MZE655397 NJA655395:NJA655397 NSW655395:NSW655397 OCS655395:OCS655397 OMO655395:OMO655397 OWK655395:OWK655397 PGG655395:PGG655397 PQC655395:PQC655397 PZY655395:PZY655397 QJU655395:QJU655397 QTQ655395:QTQ655397 RDM655395:RDM655397 RNI655395:RNI655397 RXE655395:RXE655397 SHA655395:SHA655397 SQW655395:SQW655397 TAS655395:TAS655397 TKO655395:TKO655397 TUK655395:TUK655397 UEG655395:UEG655397 UOC655395:UOC655397 UXY655395:UXY655397 VHU655395:VHU655397 VRQ655395:VRQ655397 WBM655395:WBM655397 WLI655395:WLI655397 WVE655395:WVE655397 F720931:F720933 IS720931:IS720933 SO720931:SO720933 ACK720931:ACK720933 AMG720931:AMG720933 AWC720931:AWC720933 BFY720931:BFY720933 BPU720931:BPU720933 BZQ720931:BZQ720933 CJM720931:CJM720933 CTI720931:CTI720933 DDE720931:DDE720933 DNA720931:DNA720933 DWW720931:DWW720933 EGS720931:EGS720933 EQO720931:EQO720933 FAK720931:FAK720933 FKG720931:FKG720933 FUC720931:FUC720933 GDY720931:GDY720933 GNU720931:GNU720933 GXQ720931:GXQ720933 HHM720931:HHM720933 HRI720931:HRI720933 IBE720931:IBE720933 ILA720931:ILA720933 IUW720931:IUW720933 JES720931:JES720933 JOO720931:JOO720933 JYK720931:JYK720933 KIG720931:KIG720933 KSC720931:KSC720933 LBY720931:LBY720933 LLU720931:LLU720933 LVQ720931:LVQ720933 MFM720931:MFM720933 MPI720931:MPI720933 MZE720931:MZE720933 NJA720931:NJA720933 NSW720931:NSW720933 OCS720931:OCS720933 OMO720931:OMO720933 OWK720931:OWK720933 PGG720931:PGG720933 PQC720931:PQC720933 PZY720931:PZY720933 QJU720931:QJU720933 QTQ720931:QTQ720933 RDM720931:RDM720933 RNI720931:RNI720933 RXE720931:RXE720933 SHA720931:SHA720933 SQW720931:SQW720933 TAS720931:TAS720933 TKO720931:TKO720933 TUK720931:TUK720933 UEG720931:UEG720933 UOC720931:UOC720933 UXY720931:UXY720933 VHU720931:VHU720933 VRQ720931:VRQ720933 WBM720931:WBM720933 WLI720931:WLI720933 WVE720931:WVE720933 F786467:F786469 IS786467:IS786469 SO786467:SO786469 ACK786467:ACK786469 AMG786467:AMG786469 AWC786467:AWC786469 BFY786467:BFY786469 BPU786467:BPU786469 BZQ786467:BZQ786469 CJM786467:CJM786469 CTI786467:CTI786469 DDE786467:DDE786469 DNA786467:DNA786469 DWW786467:DWW786469 EGS786467:EGS786469 EQO786467:EQO786469 FAK786467:FAK786469 FKG786467:FKG786469 FUC786467:FUC786469 GDY786467:GDY786469 GNU786467:GNU786469 GXQ786467:GXQ786469 HHM786467:HHM786469 HRI786467:HRI786469 IBE786467:IBE786469 ILA786467:ILA786469 IUW786467:IUW786469 JES786467:JES786469 JOO786467:JOO786469 JYK786467:JYK786469 KIG786467:KIG786469 KSC786467:KSC786469 LBY786467:LBY786469 LLU786467:LLU786469 LVQ786467:LVQ786469 MFM786467:MFM786469 MPI786467:MPI786469 MZE786467:MZE786469 NJA786467:NJA786469 NSW786467:NSW786469 OCS786467:OCS786469 OMO786467:OMO786469 OWK786467:OWK786469 PGG786467:PGG786469 PQC786467:PQC786469 PZY786467:PZY786469 QJU786467:QJU786469 QTQ786467:QTQ786469 RDM786467:RDM786469 RNI786467:RNI786469 RXE786467:RXE786469 SHA786467:SHA786469 SQW786467:SQW786469 TAS786467:TAS786469 TKO786467:TKO786469 TUK786467:TUK786469 UEG786467:UEG786469 UOC786467:UOC786469 UXY786467:UXY786469 VHU786467:VHU786469 VRQ786467:VRQ786469 WBM786467:WBM786469 WLI786467:WLI786469 WVE786467:WVE786469 F852003:F852005 IS852003:IS852005 SO852003:SO852005 ACK852003:ACK852005 AMG852003:AMG852005 AWC852003:AWC852005 BFY852003:BFY852005 BPU852003:BPU852005 BZQ852003:BZQ852005 CJM852003:CJM852005 CTI852003:CTI852005 DDE852003:DDE852005 DNA852003:DNA852005 DWW852003:DWW852005 EGS852003:EGS852005 EQO852003:EQO852005 FAK852003:FAK852005 FKG852003:FKG852005 FUC852003:FUC852005 GDY852003:GDY852005 GNU852003:GNU852005 GXQ852003:GXQ852005 HHM852003:HHM852005 HRI852003:HRI852005 IBE852003:IBE852005 ILA852003:ILA852005 IUW852003:IUW852005 JES852003:JES852005 JOO852003:JOO852005 JYK852003:JYK852005 KIG852003:KIG852005 KSC852003:KSC852005 LBY852003:LBY852005 LLU852003:LLU852005 LVQ852003:LVQ852005 MFM852003:MFM852005 MPI852003:MPI852005 MZE852003:MZE852005 NJA852003:NJA852005 NSW852003:NSW852005 OCS852003:OCS852005 OMO852003:OMO852005 OWK852003:OWK852005 PGG852003:PGG852005 PQC852003:PQC852005 PZY852003:PZY852005 QJU852003:QJU852005 QTQ852003:QTQ852005 RDM852003:RDM852005 RNI852003:RNI852005 RXE852003:RXE852005 SHA852003:SHA852005 SQW852003:SQW852005 TAS852003:TAS852005 TKO852003:TKO852005 TUK852003:TUK852005 UEG852003:UEG852005 UOC852003:UOC852005 UXY852003:UXY852005 VHU852003:VHU852005 VRQ852003:VRQ852005 WBM852003:WBM852005 WLI852003:WLI852005 WVE852003:WVE852005 F917539:F917541 IS917539:IS917541 SO917539:SO917541 ACK917539:ACK917541 AMG917539:AMG917541 AWC917539:AWC917541 BFY917539:BFY917541 BPU917539:BPU917541 BZQ917539:BZQ917541 CJM917539:CJM917541 CTI917539:CTI917541 DDE917539:DDE917541 DNA917539:DNA917541 DWW917539:DWW917541 EGS917539:EGS917541 EQO917539:EQO917541 FAK917539:FAK917541 FKG917539:FKG917541 FUC917539:FUC917541 GDY917539:GDY917541 GNU917539:GNU917541 GXQ917539:GXQ917541 HHM917539:HHM917541 HRI917539:HRI917541 IBE917539:IBE917541 ILA917539:ILA917541 IUW917539:IUW917541 JES917539:JES917541 JOO917539:JOO917541 JYK917539:JYK917541 KIG917539:KIG917541 KSC917539:KSC917541 LBY917539:LBY917541 LLU917539:LLU917541 LVQ917539:LVQ917541 MFM917539:MFM917541 MPI917539:MPI917541 MZE917539:MZE917541 NJA917539:NJA917541 NSW917539:NSW917541 OCS917539:OCS917541 OMO917539:OMO917541 OWK917539:OWK917541 PGG917539:PGG917541 PQC917539:PQC917541 PZY917539:PZY917541 QJU917539:QJU917541 QTQ917539:QTQ917541 RDM917539:RDM917541 RNI917539:RNI917541 RXE917539:RXE917541 SHA917539:SHA917541 SQW917539:SQW917541 TAS917539:TAS917541 TKO917539:TKO917541 TUK917539:TUK917541 UEG917539:UEG917541 UOC917539:UOC917541 UXY917539:UXY917541 VHU917539:VHU917541 VRQ917539:VRQ917541 WBM917539:WBM917541 WLI917539:WLI917541 WVE917539:WVE917541 F983075:F983077 IS983075:IS983077 SO983075:SO983077 ACK983075:ACK983077 AMG983075:AMG983077 AWC983075:AWC983077 BFY983075:BFY983077 BPU983075:BPU983077 BZQ983075:BZQ983077 CJM983075:CJM983077 CTI983075:CTI983077 DDE983075:DDE983077 DNA983075:DNA983077 DWW983075:DWW983077 EGS983075:EGS983077 EQO983075:EQO983077 FAK983075:FAK983077 FKG983075:FKG983077 FUC983075:FUC983077 GDY983075:GDY983077 GNU983075:GNU983077 GXQ983075:GXQ983077 HHM983075:HHM983077 HRI983075:HRI983077 IBE983075:IBE983077 ILA983075:ILA983077 IUW983075:IUW983077 JES983075:JES983077 JOO983075:JOO983077 JYK983075:JYK983077 KIG983075:KIG983077 KSC983075:KSC983077 LBY983075:LBY983077 LLU983075:LLU983077 LVQ983075:LVQ983077 MFM983075:MFM983077 MPI983075:MPI983077 MZE983075:MZE983077 NJA983075:NJA983077 NSW983075:NSW983077 OCS983075:OCS983077 OMO983075:OMO983077 OWK983075:OWK983077 PGG983075:PGG983077 PQC983075:PQC983077 PZY983075:PZY983077 QJU983075:QJU983077 QTQ983075:QTQ983077 RDM983075:RDM983077 RNI983075:RNI983077 RXE983075:RXE983077 SHA983075:SHA983077 SQW983075:SQW983077 TAS983075:TAS983077 TKO983075:TKO983077 TUK983075:TUK983077 UEG983075:UEG983077 UOC983075:UOC983077 UXY983075:UXY983077 VHU983075:VHU983077 VRQ983075:VRQ983077 WBM983075:WBM983077 WLI983075:WLI983077 WVE983075:WVE983077 F35 IS35 SO35 ACK35 AMG35 AWC35 BFY35 BPU35 BZQ35 CJM35 CTI35 DDE35 DNA35 DWW35 EGS35 EQO35 FAK35 FKG35 FUC35 GDY35 GNU35 GXQ35 HHM35 HRI35 IBE35 ILA35 IUW35 JES35 JOO35 JYK35 KIG35 KSC35 LBY35 LLU35 LVQ35 MFM35 MPI35 MZE35 NJA35 NSW35 OCS35 OMO35 OWK35 PGG35 PQC35 PZY35 QJU35 QTQ35 RDM35 RNI35 RXE35 SHA35 SQW35 TAS35 TKO35 TUK35 UEG35 UOC35 UXY35 VHU35 VRQ35 WBM35 WLI35 WVE35 F65575 IS65575 SO65575 ACK65575 AMG65575 AWC65575 BFY65575 BPU65575 BZQ65575 CJM65575 CTI65575 DDE65575 DNA65575 DWW65575 EGS65575 EQO65575 FAK65575 FKG65575 FUC65575 GDY65575 GNU65575 GXQ65575 HHM65575 HRI65575 IBE65575 ILA65575 IUW65575 JES65575 JOO65575 JYK65575 KIG65575 KSC65575 LBY65575 LLU65575 LVQ65575 MFM65575 MPI65575 MZE65575 NJA65575 NSW65575 OCS65575 OMO65575 OWK65575 PGG65575 PQC65575 PZY65575 QJU65575 QTQ65575 RDM65575 RNI65575 RXE65575 SHA65575 SQW65575 TAS65575 TKO65575 TUK65575 UEG65575 UOC65575 UXY65575 VHU65575 VRQ65575 WBM65575 WLI65575 WVE65575 F131111 IS131111 SO131111 ACK131111 AMG131111 AWC131111 BFY131111 BPU131111 BZQ131111 CJM131111 CTI131111 DDE131111 DNA131111 DWW131111 EGS131111 EQO131111 FAK131111 FKG131111 FUC131111 GDY131111 GNU131111 GXQ131111 HHM131111 HRI131111 IBE131111 ILA131111 IUW131111 JES131111 JOO131111 JYK131111 KIG131111 KSC131111 LBY131111 LLU131111 LVQ131111 MFM131111 MPI131111 MZE131111 NJA131111 NSW131111 OCS131111 OMO131111 OWK131111 PGG131111 PQC131111 PZY131111 QJU131111 QTQ131111 RDM131111 RNI131111 RXE131111 SHA131111 SQW131111 TAS131111 TKO131111 TUK131111 UEG131111 UOC131111 UXY131111 VHU131111 VRQ131111 WBM131111 WLI131111 WVE131111 F196647 IS196647 SO196647 ACK196647 AMG196647 AWC196647 BFY196647 BPU196647 BZQ196647 CJM196647 CTI196647 DDE196647 DNA196647 DWW196647 EGS196647 EQO196647 FAK196647 FKG196647 FUC196647 GDY196647 GNU196647 GXQ196647 HHM196647 HRI196647 IBE196647 ILA196647 IUW196647 JES196647 JOO196647 JYK196647 KIG196647 KSC196647 LBY196647 LLU196647 LVQ196647 MFM196647 MPI196647 MZE196647 NJA196647 NSW196647 OCS196647 OMO196647 OWK196647 PGG196647 PQC196647 PZY196647 QJU196647 QTQ196647 RDM196647 RNI196647 RXE196647 SHA196647 SQW196647 TAS196647 TKO196647 TUK196647 UEG196647 UOC196647 UXY196647 VHU196647 VRQ196647 WBM196647 WLI196647 WVE196647 F262183 IS262183 SO262183 ACK262183 AMG262183 AWC262183 BFY262183 BPU262183 BZQ262183 CJM262183 CTI262183 DDE262183 DNA262183 DWW262183 EGS262183 EQO262183 FAK262183 FKG262183 FUC262183 GDY262183 GNU262183 GXQ262183 HHM262183 HRI262183 IBE262183 ILA262183 IUW262183 JES262183 JOO262183 JYK262183 KIG262183 KSC262183 LBY262183 LLU262183 LVQ262183 MFM262183 MPI262183 MZE262183 NJA262183 NSW262183 OCS262183 OMO262183 OWK262183 PGG262183 PQC262183 PZY262183 QJU262183 QTQ262183 RDM262183 RNI262183 RXE262183 SHA262183 SQW262183 TAS262183 TKO262183 TUK262183 UEG262183 UOC262183 UXY262183 VHU262183 VRQ262183 WBM262183 WLI262183 WVE262183 F327719 IS327719 SO327719 ACK327719 AMG327719 AWC327719 BFY327719 BPU327719 BZQ327719 CJM327719 CTI327719 DDE327719 DNA327719 DWW327719 EGS327719 EQO327719 FAK327719 FKG327719 FUC327719 GDY327719 GNU327719 GXQ327719 HHM327719 HRI327719 IBE327719 ILA327719 IUW327719 JES327719 JOO327719 JYK327719 KIG327719 KSC327719 LBY327719 LLU327719 LVQ327719 MFM327719 MPI327719 MZE327719 NJA327719 NSW327719 OCS327719 OMO327719 OWK327719 PGG327719 PQC327719 PZY327719 QJU327719 QTQ327719 RDM327719 RNI327719 RXE327719 SHA327719 SQW327719 TAS327719 TKO327719 TUK327719 UEG327719 UOC327719 UXY327719 VHU327719 VRQ327719 WBM327719 WLI327719 WVE327719 F393255 IS393255 SO393255 ACK393255 AMG393255 AWC393255 BFY393255 BPU393255 BZQ393255 CJM393255 CTI393255 DDE393255 DNA393255 DWW393255 EGS393255 EQO393255 FAK393255 FKG393255 FUC393255 GDY393255 GNU393255 GXQ393255 HHM393255 HRI393255 IBE393255 ILA393255 IUW393255 JES393255 JOO393255 JYK393255 KIG393255 KSC393255 LBY393255 LLU393255 LVQ393255 MFM393255 MPI393255 MZE393255 NJA393255 NSW393255 OCS393255 OMO393255 OWK393255 PGG393255 PQC393255 PZY393255 QJU393255 QTQ393255 RDM393255 RNI393255 RXE393255 SHA393255 SQW393255 TAS393255 TKO393255 TUK393255 UEG393255 UOC393255 UXY393255 VHU393255 VRQ393255 WBM393255 WLI393255 WVE393255 F458791 IS458791 SO458791 ACK458791 AMG458791 AWC458791 BFY458791 BPU458791 BZQ458791 CJM458791 CTI458791 DDE458791 DNA458791 DWW458791 EGS458791 EQO458791 FAK458791 FKG458791 FUC458791 GDY458791 GNU458791 GXQ458791 HHM458791 HRI458791 IBE458791 ILA458791 IUW458791 JES458791 JOO458791 JYK458791 KIG458791 KSC458791 LBY458791 LLU458791 LVQ458791 MFM458791 MPI458791 MZE458791 NJA458791 NSW458791 OCS458791 OMO458791 OWK458791 PGG458791 PQC458791 PZY458791 QJU458791 QTQ458791 RDM458791 RNI458791 RXE458791 SHA458791 SQW458791 TAS458791 TKO458791 TUK458791 UEG458791 UOC458791 UXY458791 VHU458791 VRQ458791 WBM458791 WLI458791 WVE458791 F524327 IS524327 SO524327 ACK524327 AMG524327 AWC524327 BFY524327 BPU524327 BZQ524327 CJM524327 CTI524327 DDE524327 DNA524327 DWW524327 EGS524327 EQO524327 FAK524327 FKG524327 FUC524327 GDY524327 GNU524327 GXQ524327 HHM524327 HRI524327 IBE524327 ILA524327 IUW524327 JES524327 JOO524327 JYK524327 KIG524327 KSC524327 LBY524327 LLU524327 LVQ524327 MFM524327 MPI524327 MZE524327 NJA524327 NSW524327 OCS524327 OMO524327 OWK524327 PGG524327 PQC524327 PZY524327 QJU524327 QTQ524327 RDM524327 RNI524327 RXE524327 SHA524327 SQW524327 TAS524327 TKO524327 TUK524327 UEG524327 UOC524327 UXY524327 VHU524327 VRQ524327 WBM524327 WLI524327 WVE524327 F589863 IS589863 SO589863 ACK589863 AMG589863 AWC589863 BFY589863 BPU589863 BZQ589863 CJM589863 CTI589863 DDE589863 DNA589863 DWW589863 EGS589863 EQO589863 FAK589863 FKG589863 FUC589863 GDY589863 GNU589863 GXQ589863 HHM589863 HRI589863 IBE589863 ILA589863 IUW589863 JES589863 JOO589863 JYK589863 KIG589863 KSC589863 LBY589863 LLU589863 LVQ589863 MFM589863 MPI589863 MZE589863 NJA589863 NSW589863 OCS589863 OMO589863 OWK589863 PGG589863 PQC589863 PZY589863 QJU589863 QTQ589863 RDM589863 RNI589863 RXE589863 SHA589863 SQW589863 TAS589863 TKO589863 TUK589863 UEG589863 UOC589863 UXY589863 VHU589863 VRQ589863 WBM589863 WLI589863 WVE589863 F655399 IS655399 SO655399 ACK655399 AMG655399 AWC655399 BFY655399 BPU655399 BZQ655399 CJM655399 CTI655399 DDE655399 DNA655399 DWW655399 EGS655399 EQO655399 FAK655399 FKG655399 FUC655399 GDY655399 GNU655399 GXQ655399 HHM655399 HRI655399 IBE655399 ILA655399 IUW655399 JES655399 JOO655399 JYK655399 KIG655399 KSC655399 LBY655399 LLU655399 LVQ655399 MFM655399 MPI655399 MZE655399 NJA655399 NSW655399 OCS655399 OMO655399 OWK655399 PGG655399 PQC655399 PZY655399 QJU655399 QTQ655399 RDM655399 RNI655399 RXE655399 SHA655399 SQW655399 TAS655399 TKO655399 TUK655399 UEG655399 UOC655399 UXY655399 VHU655399 VRQ655399 WBM655399 WLI655399 WVE655399 F720935 IS720935 SO720935 ACK720935 AMG720935 AWC720935 BFY720935 BPU720935 BZQ720935 CJM720935 CTI720935 DDE720935 DNA720935 DWW720935 EGS720935 EQO720935 FAK720935 FKG720935 FUC720935 GDY720935 GNU720935 GXQ720935 HHM720935 HRI720935 IBE720935 ILA720935 IUW720935 JES720935 JOO720935 JYK720935 KIG720935 KSC720935 LBY720935 LLU720935 LVQ720935 MFM720935 MPI720935 MZE720935 NJA720935 NSW720935 OCS720935 OMO720935 OWK720935 PGG720935 PQC720935 PZY720935 QJU720935 QTQ720935 RDM720935 RNI720935 RXE720935 SHA720935 SQW720935 TAS720935 TKO720935 TUK720935 UEG720935 UOC720935 UXY720935 VHU720935 VRQ720935 WBM720935 WLI720935 WVE720935 F786471 IS786471 SO786471 ACK786471 AMG786471 AWC786471 BFY786471 BPU786471 BZQ786471 CJM786471 CTI786471 DDE786471 DNA786471 DWW786471 EGS786471 EQO786471 FAK786471 FKG786471 FUC786471 GDY786471 GNU786471 GXQ786471 HHM786471 HRI786471 IBE786471 ILA786471 IUW786471 JES786471 JOO786471 JYK786471 KIG786471 KSC786471 LBY786471 LLU786471 LVQ786471 MFM786471 MPI786471 MZE786471 NJA786471 NSW786471 OCS786471 OMO786471 OWK786471 PGG786471 PQC786471 PZY786471 QJU786471 QTQ786471 RDM786471 RNI786471 RXE786471 SHA786471 SQW786471 TAS786471 TKO786471 TUK786471 UEG786471 UOC786471 UXY786471 VHU786471 VRQ786471 WBM786471 WLI786471 WVE786471 F852007 IS852007 SO852007 ACK852007 AMG852007 AWC852007 BFY852007 BPU852007 BZQ852007 CJM852007 CTI852007 DDE852007 DNA852007 DWW852007 EGS852007 EQO852007 FAK852007 FKG852007 FUC852007 GDY852007 GNU852007 GXQ852007 HHM852007 HRI852007 IBE852007 ILA852007 IUW852007 JES852007 JOO852007 JYK852007 KIG852007 KSC852007 LBY852007 LLU852007 LVQ852007 MFM852007 MPI852007 MZE852007 NJA852007 NSW852007 OCS852007 OMO852007 OWK852007 PGG852007 PQC852007 PZY852007 QJU852007 QTQ852007 RDM852007 RNI852007 RXE852007 SHA852007 SQW852007 TAS852007 TKO852007 TUK852007 UEG852007 UOC852007 UXY852007 VHU852007 VRQ852007 WBM852007 WLI852007 WVE852007 F917543 IS917543 SO917543 ACK917543 AMG917543 AWC917543 BFY917543 BPU917543 BZQ917543 CJM917543 CTI917543 DDE917543 DNA917543 DWW917543 EGS917543 EQO917543 FAK917543 FKG917543 FUC917543 GDY917543 GNU917543 GXQ917543 HHM917543 HRI917543 IBE917543 ILA917543 IUW917543 JES917543 JOO917543 JYK917543 KIG917543 KSC917543 LBY917543 LLU917543 LVQ917543 MFM917543 MPI917543 MZE917543 NJA917543 NSW917543 OCS917543 OMO917543 OWK917543 PGG917543 PQC917543 PZY917543 QJU917543 QTQ917543 RDM917543 RNI917543 RXE917543 SHA917543 SQW917543 TAS917543 TKO917543 TUK917543 UEG917543 UOC917543 UXY917543 VHU917543 VRQ917543 WBM917543 WLI917543 WVE917543 F983079 IS983079 SO983079 ACK983079 AMG983079 AWC983079 BFY983079 BPU983079 BZQ983079 CJM983079 CTI983079 DDE983079 DNA983079 DWW983079 EGS983079 EQO983079 FAK983079 FKG983079 FUC983079 GDY983079 GNU983079 GXQ983079 HHM983079 HRI983079 IBE983079 ILA983079 IUW983079 JES983079 JOO983079 JYK983079 KIG983079 KSC983079 LBY983079 LLU983079 LVQ983079 MFM983079 MPI983079 MZE983079 NJA983079 NSW983079 OCS983079 OMO983079 OWK983079 PGG983079 PQC983079 PZY983079 QJU983079 QTQ983079 RDM983079 RNI983079 RXE983079 SHA983079 SQW983079 TAS983079 TKO983079 TUK983079 UEG983079 UOC983079 UXY983079 VHU983079 VRQ983079 WBM983079 WLI983079 WVE983079 F29 IS29 SO29 ACK29 AMG29 AWC29 BFY29 BPU29 BZQ29 CJM29 CTI29 DDE29 DNA29 DWW29 EGS29 EQO29 FAK29 FKG29 FUC29 GDY29 GNU29 GXQ29 HHM29 HRI29 IBE29 ILA29 IUW29 JES29 JOO29 JYK29 KIG29 KSC29 LBY29 LLU29 LVQ29 MFM29 MPI29 MZE29 NJA29 NSW29 OCS29 OMO29 OWK29 PGG29 PQC29 PZY29 QJU29 QTQ29 RDM29 RNI29 RXE29 SHA29 SQW29 TAS29 TKO29 TUK29 UEG29 UOC29 UXY29 VHU29 VRQ29 WBM29 WLI29 WVE29 F65569 IS65569 SO65569 ACK65569 AMG65569 AWC65569 BFY65569 BPU65569 BZQ65569 CJM65569 CTI65569 DDE65569 DNA65569 DWW65569 EGS65569 EQO65569 FAK65569 FKG65569 FUC65569 GDY65569 GNU65569 GXQ65569 HHM65569 HRI65569 IBE65569 ILA65569 IUW65569 JES65569 JOO65569 JYK65569 KIG65569 KSC65569 LBY65569 LLU65569 LVQ65569 MFM65569 MPI65569 MZE65569 NJA65569 NSW65569 OCS65569 OMO65569 OWK65569 PGG65569 PQC65569 PZY65569 QJU65569 QTQ65569 RDM65569 RNI65569 RXE65569 SHA65569 SQW65569 TAS65569 TKO65569 TUK65569 UEG65569 UOC65569 UXY65569 VHU65569 VRQ65569 WBM65569 WLI65569 WVE65569 F131105 IS131105 SO131105 ACK131105 AMG131105 AWC131105 BFY131105 BPU131105 BZQ131105 CJM131105 CTI131105 DDE131105 DNA131105 DWW131105 EGS131105 EQO131105 FAK131105 FKG131105 FUC131105 GDY131105 GNU131105 GXQ131105 HHM131105 HRI131105 IBE131105 ILA131105 IUW131105 JES131105 JOO131105 JYK131105 KIG131105 KSC131105 LBY131105 LLU131105 LVQ131105 MFM131105 MPI131105 MZE131105 NJA131105 NSW131105 OCS131105 OMO131105 OWK131105 PGG131105 PQC131105 PZY131105 QJU131105 QTQ131105 RDM131105 RNI131105 RXE131105 SHA131105 SQW131105 TAS131105 TKO131105 TUK131105 UEG131105 UOC131105 UXY131105 VHU131105 VRQ131105 WBM131105 WLI131105 WVE131105 F196641 IS196641 SO196641 ACK196641 AMG196641 AWC196641 BFY196641 BPU196641 BZQ196641 CJM196641 CTI196641 DDE196641 DNA196641 DWW196641 EGS196641 EQO196641 FAK196641 FKG196641 FUC196641 GDY196641 GNU196641 GXQ196641 HHM196641 HRI196641 IBE196641 ILA196641 IUW196641 JES196641 JOO196641 JYK196641 KIG196641 KSC196641 LBY196641 LLU196641 LVQ196641 MFM196641 MPI196641 MZE196641 NJA196641 NSW196641 OCS196641 OMO196641 OWK196641 PGG196641 PQC196641 PZY196641 QJU196641 QTQ196641 RDM196641 RNI196641 RXE196641 SHA196641 SQW196641 TAS196641 TKO196641 TUK196641 UEG196641 UOC196641 UXY196641 VHU196641 VRQ196641 WBM196641 WLI196641 WVE196641 F262177 IS262177 SO262177 ACK262177 AMG262177 AWC262177 BFY262177 BPU262177 BZQ262177 CJM262177 CTI262177 DDE262177 DNA262177 DWW262177 EGS262177 EQO262177 FAK262177 FKG262177 FUC262177 GDY262177 GNU262177 GXQ262177 HHM262177 HRI262177 IBE262177 ILA262177 IUW262177 JES262177 JOO262177 JYK262177 KIG262177 KSC262177 LBY262177 LLU262177 LVQ262177 MFM262177 MPI262177 MZE262177 NJA262177 NSW262177 OCS262177 OMO262177 OWK262177 PGG262177 PQC262177 PZY262177 QJU262177 QTQ262177 RDM262177 RNI262177 RXE262177 SHA262177 SQW262177 TAS262177 TKO262177 TUK262177 UEG262177 UOC262177 UXY262177 VHU262177 VRQ262177 WBM262177 WLI262177 WVE262177 F327713 IS327713 SO327713 ACK327713 AMG327713 AWC327713 BFY327713 BPU327713 BZQ327713 CJM327713 CTI327713 DDE327713 DNA327713 DWW327713 EGS327713 EQO327713 FAK327713 FKG327713 FUC327713 GDY327713 GNU327713 GXQ327713 HHM327713 HRI327713 IBE327713 ILA327713 IUW327713 JES327713 JOO327713 JYK327713 KIG327713 KSC327713 LBY327713 LLU327713 LVQ327713 MFM327713 MPI327713 MZE327713 NJA327713 NSW327713 OCS327713 OMO327713 OWK327713 PGG327713 PQC327713 PZY327713 QJU327713 QTQ327713 RDM327713 RNI327713 RXE327713 SHA327713 SQW327713 TAS327713 TKO327713 TUK327713 UEG327713 UOC327713 UXY327713 VHU327713 VRQ327713 WBM327713 WLI327713 WVE327713 F393249 IS393249 SO393249 ACK393249 AMG393249 AWC393249 BFY393249 BPU393249 BZQ393249 CJM393249 CTI393249 DDE393249 DNA393249 DWW393249 EGS393249 EQO393249 FAK393249 FKG393249 FUC393249 GDY393249 GNU393249 GXQ393249 HHM393249 HRI393249 IBE393249 ILA393249 IUW393249 JES393249 JOO393249 JYK393249 KIG393249 KSC393249 LBY393249 LLU393249 LVQ393249 MFM393249 MPI393249 MZE393249 NJA393249 NSW393249 OCS393249 OMO393249 OWK393249 PGG393249 PQC393249 PZY393249 QJU393249 QTQ393249 RDM393249 RNI393249 RXE393249 SHA393249 SQW393249 TAS393249 TKO393249 TUK393249 UEG393249 UOC393249 UXY393249 VHU393249 VRQ393249 WBM393249 WLI393249 WVE393249 F458785 IS458785 SO458785 ACK458785 AMG458785 AWC458785 BFY458785 BPU458785 BZQ458785 CJM458785 CTI458785 DDE458785 DNA458785 DWW458785 EGS458785 EQO458785 FAK458785 FKG458785 FUC458785 GDY458785 GNU458785 GXQ458785 HHM458785 HRI458785 IBE458785 ILA458785 IUW458785 JES458785 JOO458785 JYK458785 KIG458785 KSC458785 LBY458785 LLU458785 LVQ458785 MFM458785 MPI458785 MZE458785 NJA458785 NSW458785 OCS458785 OMO458785 OWK458785 PGG458785 PQC458785 PZY458785 QJU458785 QTQ458785 RDM458785 RNI458785 RXE458785 SHA458785 SQW458785 TAS458785 TKO458785 TUK458785 UEG458785 UOC458785 UXY458785 VHU458785 VRQ458785 WBM458785 WLI458785 WVE458785 F524321 IS524321 SO524321 ACK524321 AMG524321 AWC524321 BFY524321 BPU524321 BZQ524321 CJM524321 CTI524321 DDE524321 DNA524321 DWW524321 EGS524321 EQO524321 FAK524321 FKG524321 FUC524321 GDY524321 GNU524321 GXQ524321 HHM524321 HRI524321 IBE524321 ILA524321 IUW524321 JES524321 JOO524321 JYK524321 KIG524321 KSC524321 LBY524321 LLU524321 LVQ524321 MFM524321 MPI524321 MZE524321 NJA524321 NSW524321 OCS524321 OMO524321 OWK524321 PGG524321 PQC524321 PZY524321 QJU524321 QTQ524321 RDM524321 RNI524321 RXE524321 SHA524321 SQW524321 TAS524321 TKO524321 TUK524321 UEG524321 UOC524321 UXY524321 VHU524321 VRQ524321 WBM524321 WLI524321 WVE524321 F589857 IS589857 SO589857 ACK589857 AMG589857 AWC589857 BFY589857 BPU589857 BZQ589857 CJM589857 CTI589857 DDE589857 DNA589857 DWW589857 EGS589857 EQO589857 FAK589857 FKG589857 FUC589857 GDY589857 GNU589857 GXQ589857 HHM589857 HRI589857 IBE589857 ILA589857 IUW589857 JES589857 JOO589857 JYK589857 KIG589857 KSC589857 LBY589857 LLU589857 LVQ589857 MFM589857 MPI589857 MZE589857 NJA589857 NSW589857 OCS589857 OMO589857 OWK589857 PGG589857 PQC589857 PZY589857 QJU589857 QTQ589857 RDM589857 RNI589857 RXE589857 SHA589857 SQW589857 TAS589857 TKO589857 TUK589857 UEG589857 UOC589857 UXY589857 VHU589857 VRQ589857 WBM589857 WLI589857 WVE589857 F655393 IS655393 SO655393 ACK655393 AMG655393 AWC655393 BFY655393 BPU655393 BZQ655393 CJM655393 CTI655393 DDE655393 DNA655393 DWW655393 EGS655393 EQO655393 FAK655393 FKG655393 FUC655393 GDY655393 GNU655393 GXQ655393 HHM655393 HRI655393 IBE655393 ILA655393 IUW655393 JES655393 JOO655393 JYK655393 KIG655393 KSC655393 LBY655393 LLU655393 LVQ655393 MFM655393 MPI655393 MZE655393 NJA655393 NSW655393 OCS655393 OMO655393 OWK655393 PGG655393 PQC655393 PZY655393 QJU655393 QTQ655393 RDM655393 RNI655393 RXE655393 SHA655393 SQW655393 TAS655393 TKO655393 TUK655393 UEG655393 UOC655393 UXY655393 VHU655393 VRQ655393 WBM655393 WLI655393 WVE655393 F720929 IS720929 SO720929 ACK720929 AMG720929 AWC720929 BFY720929 BPU720929 BZQ720929 CJM720929 CTI720929 DDE720929 DNA720929 DWW720929 EGS720929 EQO720929 FAK720929 FKG720929 FUC720929 GDY720929 GNU720929 GXQ720929 HHM720929 HRI720929 IBE720929 ILA720929 IUW720929 JES720929 JOO720929 JYK720929 KIG720929 KSC720929 LBY720929 LLU720929 LVQ720929 MFM720929 MPI720929 MZE720929 NJA720929 NSW720929 OCS720929 OMO720929 OWK720929 PGG720929 PQC720929 PZY720929 QJU720929 QTQ720929 RDM720929 RNI720929 RXE720929 SHA720929 SQW720929 TAS720929 TKO720929 TUK720929 UEG720929 UOC720929 UXY720929 VHU720929 VRQ720929 WBM720929 WLI720929 WVE720929 F786465 IS786465 SO786465 ACK786465 AMG786465 AWC786465 BFY786465 BPU786465 BZQ786465 CJM786465 CTI786465 DDE786465 DNA786465 DWW786465 EGS786465 EQO786465 FAK786465 FKG786465 FUC786465 GDY786465 GNU786465 GXQ786465 HHM786465 HRI786465 IBE786465 ILA786465 IUW786465 JES786465 JOO786465 JYK786465 KIG786465 KSC786465 LBY786465 LLU786465 LVQ786465 MFM786465 MPI786465 MZE786465 NJA786465 NSW786465 OCS786465 OMO786465 OWK786465 PGG786465 PQC786465 PZY786465 QJU786465 QTQ786465 RDM786465 RNI786465 RXE786465 SHA786465 SQW786465 TAS786465 TKO786465 TUK786465 UEG786465 UOC786465 UXY786465 VHU786465 VRQ786465 WBM786465 WLI786465 WVE786465 F852001 IS852001 SO852001 ACK852001 AMG852001 AWC852001 BFY852001 BPU852001 BZQ852001 CJM852001 CTI852001 DDE852001 DNA852001 DWW852001 EGS852001 EQO852001 FAK852001 FKG852001 FUC852001 GDY852001 GNU852001 GXQ852001 HHM852001 HRI852001 IBE852001 ILA852001 IUW852001 JES852001 JOO852001 JYK852001 KIG852001 KSC852001 LBY852001 LLU852001 LVQ852001 MFM852001 MPI852001 MZE852001 NJA852001 NSW852001 OCS852001 OMO852001 OWK852001 PGG852001 PQC852001 PZY852001 QJU852001 QTQ852001 RDM852001 RNI852001 RXE852001 SHA852001 SQW852001 TAS852001 TKO852001 TUK852001 UEG852001 UOC852001 UXY852001 VHU852001 VRQ852001 WBM852001 WLI852001 WVE852001 F917537 IS917537 SO917537 ACK917537 AMG917537 AWC917537 BFY917537 BPU917537 BZQ917537 CJM917537 CTI917537 DDE917537 DNA917537 DWW917537 EGS917537 EQO917537 FAK917537 FKG917537 FUC917537 GDY917537 GNU917537 GXQ917537 HHM917537 HRI917537 IBE917537 ILA917537 IUW917537 JES917537 JOO917537 JYK917537 KIG917537 KSC917537 LBY917537 LLU917537 LVQ917537 MFM917537 MPI917537 MZE917537 NJA917537 NSW917537 OCS917537 OMO917537 OWK917537 PGG917537 PQC917537 PZY917537 QJU917537 QTQ917537 RDM917537 RNI917537 RXE917537 SHA917537 SQW917537 TAS917537 TKO917537 TUK917537 UEG917537 UOC917537 UXY917537 VHU917537 VRQ917537 WBM917537 WLI917537 WVE917537 F983073 IS983073 SO983073 ACK983073 AMG983073 AWC983073 BFY983073 BPU983073 BZQ983073 CJM983073 CTI983073 DDE983073 DNA983073 DWW983073 EGS983073 EQO983073 FAK983073 FKG983073 FUC983073 GDY983073 GNU983073 GXQ983073 HHM983073 HRI983073 IBE983073 ILA983073 IUW983073 JES983073 JOO983073 JYK983073 KIG983073 KSC983073 LBY983073 LLU983073 LVQ983073 MFM983073 MPI983073 MZE983073 NJA983073 NSW983073 OCS983073 OMO983073 OWK983073 PGG983073 PQC983073 PZY983073 QJU983073 QTQ983073 RDM983073 RNI983073 RXE983073 SHA983073 SQW983073 TAS983073 TKO983073 TUK983073 UEG983073 UOC983073 UXY983073 VHU983073 VRQ983073 WBM983073 WLI983073 WVE983073 F25 IS25 SO25 ACK25 AMG25 AWC25 BFY25 BPU25 BZQ25 CJM25 CTI25 DDE25 DNA25 DWW25 EGS25 EQO25 FAK25 FKG25 FUC25 GDY25 GNU25 GXQ25 HHM25 HRI25 IBE25 ILA25 IUW25 JES25 JOO25 JYK25 KIG25 KSC25 LBY25 LLU25 LVQ25 MFM25 MPI25 MZE25 NJA25 NSW25 OCS25 OMO25 OWK25 PGG25 PQC25 PZY25 QJU25 QTQ25 RDM25 RNI25 RXE25 SHA25 SQW25 TAS25 TKO25 TUK25 UEG25 UOC25 UXY25 VHU25 VRQ25 WBM25 WLI25 WVE25 F65565 IS65565 SO65565 ACK65565 AMG65565 AWC65565 BFY65565 BPU65565 BZQ65565 CJM65565 CTI65565 DDE65565 DNA65565 DWW65565 EGS65565 EQO65565 FAK65565 FKG65565 FUC65565 GDY65565 GNU65565 GXQ65565 HHM65565 HRI65565 IBE65565 ILA65565 IUW65565 JES65565 JOO65565 JYK65565 KIG65565 KSC65565 LBY65565 LLU65565 LVQ65565 MFM65565 MPI65565 MZE65565 NJA65565 NSW65565 OCS65565 OMO65565 OWK65565 PGG65565 PQC65565 PZY65565 QJU65565 QTQ65565 RDM65565 RNI65565 RXE65565 SHA65565 SQW65565 TAS65565 TKO65565 TUK65565 UEG65565 UOC65565 UXY65565 VHU65565 VRQ65565 WBM65565 WLI65565 WVE65565 F131101 IS131101 SO131101 ACK131101 AMG131101 AWC131101 BFY131101 BPU131101 BZQ131101 CJM131101 CTI131101 DDE131101 DNA131101 DWW131101 EGS131101 EQO131101 FAK131101 FKG131101 FUC131101 GDY131101 GNU131101 GXQ131101 HHM131101 HRI131101 IBE131101 ILA131101 IUW131101 JES131101 JOO131101 JYK131101 KIG131101 KSC131101 LBY131101 LLU131101 LVQ131101 MFM131101 MPI131101 MZE131101 NJA131101 NSW131101 OCS131101 OMO131101 OWK131101 PGG131101 PQC131101 PZY131101 QJU131101 QTQ131101 RDM131101 RNI131101 RXE131101 SHA131101 SQW131101 TAS131101 TKO131101 TUK131101 UEG131101 UOC131101 UXY131101 VHU131101 VRQ131101 WBM131101 WLI131101 WVE131101 F196637 IS196637 SO196637 ACK196637 AMG196637 AWC196637 BFY196637 BPU196637 BZQ196637 CJM196637 CTI196637 DDE196637 DNA196637 DWW196637 EGS196637 EQO196637 FAK196637 FKG196637 FUC196637 GDY196637 GNU196637 GXQ196637 HHM196637 HRI196637 IBE196637 ILA196637 IUW196637 JES196637 JOO196637 JYK196637 KIG196637 KSC196637 LBY196637 LLU196637 LVQ196637 MFM196637 MPI196637 MZE196637 NJA196637 NSW196637 OCS196637 OMO196637 OWK196637 PGG196637 PQC196637 PZY196637 QJU196637 QTQ196637 RDM196637 RNI196637 RXE196637 SHA196637 SQW196637 TAS196637 TKO196637 TUK196637 UEG196637 UOC196637 UXY196637 VHU196637 VRQ196637 WBM196637 WLI196637 WVE196637 F262173 IS262173 SO262173 ACK262173 AMG262173 AWC262173 BFY262173 BPU262173 BZQ262173 CJM262173 CTI262173 DDE262173 DNA262173 DWW262173 EGS262173 EQO262173 FAK262173 FKG262173 FUC262173 GDY262173 GNU262173 GXQ262173 HHM262173 HRI262173 IBE262173 ILA262173 IUW262173 JES262173 JOO262173 JYK262173 KIG262173 KSC262173 LBY262173 LLU262173 LVQ262173 MFM262173 MPI262173 MZE262173 NJA262173 NSW262173 OCS262173 OMO262173 OWK262173 PGG262173 PQC262173 PZY262173 QJU262173 QTQ262173 RDM262173 RNI262173 RXE262173 SHA262173 SQW262173 TAS262173 TKO262173 TUK262173 UEG262173 UOC262173 UXY262173 VHU262173 VRQ262173 WBM262173 WLI262173 WVE262173 F327709 IS327709 SO327709 ACK327709 AMG327709 AWC327709 BFY327709 BPU327709 BZQ327709 CJM327709 CTI327709 DDE327709 DNA327709 DWW327709 EGS327709 EQO327709 FAK327709 FKG327709 FUC327709 GDY327709 GNU327709 GXQ327709 HHM327709 HRI327709 IBE327709 ILA327709 IUW327709 JES327709 JOO327709 JYK327709 KIG327709 KSC327709 LBY327709 LLU327709 LVQ327709 MFM327709 MPI327709 MZE327709 NJA327709 NSW327709 OCS327709 OMO327709 OWK327709 PGG327709 PQC327709 PZY327709 QJU327709 QTQ327709 RDM327709 RNI327709 RXE327709 SHA327709 SQW327709 TAS327709 TKO327709 TUK327709 UEG327709 UOC327709 UXY327709 VHU327709 VRQ327709 WBM327709 WLI327709 WVE327709 F393245 IS393245 SO393245 ACK393245 AMG393245 AWC393245 BFY393245 BPU393245 BZQ393245 CJM393245 CTI393245 DDE393245 DNA393245 DWW393245 EGS393245 EQO393245 FAK393245 FKG393245 FUC393245 GDY393245 GNU393245 GXQ393245 HHM393245 HRI393245 IBE393245 ILA393245 IUW393245 JES393245 JOO393245 JYK393245 KIG393245 KSC393245 LBY393245 LLU393245 LVQ393245 MFM393245 MPI393245 MZE393245 NJA393245 NSW393245 OCS393245 OMO393245 OWK393245 PGG393245 PQC393245 PZY393245 QJU393245 QTQ393245 RDM393245 RNI393245 RXE393245 SHA393245 SQW393245 TAS393245 TKO393245 TUK393245 UEG393245 UOC393245 UXY393245 VHU393245 VRQ393245 WBM393245 WLI393245 WVE393245 F458781 IS458781 SO458781 ACK458781 AMG458781 AWC458781 BFY458781 BPU458781 BZQ458781 CJM458781 CTI458781 DDE458781 DNA458781 DWW458781 EGS458781 EQO458781 FAK458781 FKG458781 FUC458781 GDY458781 GNU458781 GXQ458781 HHM458781 HRI458781 IBE458781 ILA458781 IUW458781 JES458781 JOO458781 JYK458781 KIG458781 KSC458781 LBY458781 LLU458781 LVQ458781 MFM458781 MPI458781 MZE458781 NJA458781 NSW458781 OCS458781 OMO458781 OWK458781 PGG458781 PQC458781 PZY458781 QJU458781 QTQ458781 RDM458781 RNI458781 RXE458781 SHA458781 SQW458781 TAS458781 TKO458781 TUK458781 UEG458781 UOC458781 UXY458781 VHU458781 VRQ458781 WBM458781 WLI458781 WVE458781 F524317 IS524317 SO524317 ACK524317 AMG524317 AWC524317 BFY524317 BPU524317 BZQ524317 CJM524317 CTI524317 DDE524317 DNA524317 DWW524317 EGS524317 EQO524317 FAK524317 FKG524317 FUC524317 GDY524317 GNU524317 GXQ524317 HHM524317 HRI524317 IBE524317 ILA524317 IUW524317 JES524317 JOO524317 JYK524317 KIG524317 KSC524317 LBY524317 LLU524317 LVQ524317 MFM524317 MPI524317 MZE524317 NJA524317 NSW524317 OCS524317 OMO524317 OWK524317 PGG524317 PQC524317 PZY524317 QJU524317 QTQ524317 RDM524317 RNI524317 RXE524317 SHA524317 SQW524317 TAS524317 TKO524317 TUK524317 UEG524317 UOC524317 UXY524317 VHU524317 VRQ524317 WBM524317 WLI524317 WVE524317 F589853 IS589853 SO589853 ACK589853 AMG589853 AWC589853 BFY589853 BPU589853 BZQ589853 CJM589853 CTI589853 DDE589853 DNA589853 DWW589853 EGS589853 EQO589853 FAK589853 FKG589853 FUC589853 GDY589853 GNU589853 GXQ589853 HHM589853 HRI589853 IBE589853 ILA589853 IUW589853 JES589853 JOO589853 JYK589853 KIG589853 KSC589853 LBY589853 LLU589853 LVQ589853 MFM589853 MPI589853 MZE589853 NJA589853 NSW589853 OCS589853 OMO589853 OWK589853 PGG589853 PQC589853 PZY589853 QJU589853 QTQ589853 RDM589853 RNI589853 RXE589853 SHA589853 SQW589853 TAS589853 TKO589853 TUK589853 UEG589853 UOC589853 UXY589853 VHU589853 VRQ589853 WBM589853 WLI589853 WVE589853 F655389 IS655389 SO655389 ACK655389 AMG655389 AWC655389 BFY655389 BPU655389 BZQ655389 CJM655389 CTI655389 DDE655389 DNA655389 DWW655389 EGS655389 EQO655389 FAK655389 FKG655389 FUC655389 GDY655389 GNU655389 GXQ655389 HHM655389 HRI655389 IBE655389 ILA655389 IUW655389 JES655389 JOO655389 JYK655389 KIG655389 KSC655389 LBY655389 LLU655389 LVQ655389 MFM655389 MPI655389 MZE655389 NJA655389 NSW655389 OCS655389 OMO655389 OWK655389 PGG655389 PQC655389 PZY655389 QJU655389 QTQ655389 RDM655389 RNI655389 RXE655389 SHA655389 SQW655389 TAS655389 TKO655389 TUK655389 UEG655389 UOC655389 UXY655389 VHU655389 VRQ655389 WBM655389 WLI655389 WVE655389 F720925 IS720925 SO720925 ACK720925 AMG720925 AWC720925 BFY720925 BPU720925 BZQ720925 CJM720925 CTI720925 DDE720925 DNA720925 DWW720925 EGS720925 EQO720925 FAK720925 FKG720925 FUC720925 GDY720925 GNU720925 GXQ720925 HHM720925 HRI720925 IBE720925 ILA720925 IUW720925 JES720925 JOO720925 JYK720925 KIG720925 KSC720925 LBY720925 LLU720925 LVQ720925 MFM720925 MPI720925 MZE720925 NJA720925 NSW720925 OCS720925 OMO720925 OWK720925 PGG720925 PQC720925 PZY720925 QJU720925 QTQ720925 RDM720925 RNI720925 RXE720925 SHA720925 SQW720925 TAS720925 TKO720925 TUK720925 UEG720925 UOC720925 UXY720925 VHU720925 VRQ720925 WBM720925 WLI720925 WVE720925 F786461 IS786461 SO786461 ACK786461 AMG786461 AWC786461 BFY786461 BPU786461 BZQ786461 CJM786461 CTI786461 DDE786461 DNA786461 DWW786461 EGS786461 EQO786461 FAK786461 FKG786461 FUC786461 GDY786461 GNU786461 GXQ786461 HHM786461 HRI786461 IBE786461 ILA786461 IUW786461 JES786461 JOO786461 JYK786461 KIG786461 KSC786461 LBY786461 LLU786461 LVQ786461 MFM786461 MPI786461 MZE786461 NJA786461 NSW786461 OCS786461 OMO786461 OWK786461 PGG786461 PQC786461 PZY786461 QJU786461 QTQ786461 RDM786461 RNI786461 RXE786461 SHA786461 SQW786461 TAS786461 TKO786461 TUK786461 UEG786461 UOC786461 UXY786461 VHU786461 VRQ786461 WBM786461 WLI786461 WVE786461 F851997 IS851997 SO851997 ACK851997 AMG851997 AWC851997 BFY851997 BPU851997 BZQ851997 CJM851997 CTI851997 DDE851997 DNA851997 DWW851997 EGS851997 EQO851997 FAK851997 FKG851997 FUC851997 GDY851997 GNU851997 GXQ851997 HHM851997 HRI851997 IBE851997 ILA851997 IUW851997 JES851997 JOO851997 JYK851997 KIG851997 KSC851997 LBY851997 LLU851997 LVQ851997 MFM851997 MPI851997 MZE851997 NJA851997 NSW851997 OCS851997 OMO851997 OWK851997 PGG851997 PQC851997 PZY851997 QJU851997 QTQ851997 RDM851997 RNI851997 RXE851997 SHA851997 SQW851997 TAS851997 TKO851997 TUK851997 UEG851997 UOC851997 UXY851997 VHU851997 VRQ851997 WBM851997 WLI851997 WVE851997 F917533 IS917533 SO917533 ACK917533 AMG917533 AWC917533 BFY917533 BPU917533 BZQ917533 CJM917533 CTI917533 DDE917533 DNA917533 DWW917533 EGS917533 EQO917533 FAK917533 FKG917533 FUC917533 GDY917533 GNU917533 GXQ917533 HHM917533 HRI917533 IBE917533 ILA917533 IUW917533 JES917533 JOO917533 JYK917533 KIG917533 KSC917533 LBY917533 LLU917533 LVQ917533 MFM917533 MPI917533 MZE917533 NJA917533 NSW917533 OCS917533 OMO917533 OWK917533 PGG917533 PQC917533 PZY917533 QJU917533 QTQ917533 RDM917533 RNI917533 RXE917533 SHA917533 SQW917533 TAS917533 TKO917533 TUK917533 UEG917533 UOC917533 UXY917533 VHU917533 VRQ917533 WBM917533 WLI917533 WVE917533 F983069 IS983069 SO983069 ACK983069 AMG983069 AWC983069 BFY983069 BPU983069 BZQ983069 CJM983069 CTI983069 DDE983069 DNA983069 DWW983069 EGS983069 EQO983069 FAK983069 FKG983069 FUC983069 GDY983069 GNU983069 GXQ983069 HHM983069 HRI983069 IBE983069 ILA983069 IUW983069 JES983069 JOO983069 JYK983069 KIG983069 KSC983069 LBY983069 LLU983069 LVQ983069 MFM983069 MPI983069 MZE983069 NJA983069 NSW983069 OCS983069 OMO983069 OWK983069 PGG983069 PQC983069 PZY983069 QJU983069 QTQ983069 RDM983069 RNI983069 RXE983069 SHA983069 SQW983069 TAS983069 TKO983069 TUK983069 UEG983069 UOC983069 UXY983069 VHU983069 VRQ983069 WBM983069 WLI983069 WVE983069 F27 IS27 SO27 ACK27 AMG27 AWC27 BFY27 BPU27 BZQ27 CJM27 CTI27 DDE27 DNA27 DWW27 EGS27 EQO27 FAK27 FKG27 FUC27 GDY27 GNU27 GXQ27 HHM27 HRI27 IBE27 ILA27 IUW27 JES27 JOO27 JYK27 KIG27 KSC27 LBY27 LLU27 LVQ27 MFM27 MPI27 MZE27 NJA27 NSW27 OCS27 OMO27 OWK27 PGG27 PQC27 PZY27 QJU27 QTQ27 RDM27 RNI27 RXE27 SHA27 SQW27 TAS27 TKO27 TUK27 UEG27 UOC27 UXY27 VHU27 VRQ27 WBM27 WLI27 WVE27 F65567 IS65567 SO65567 ACK65567 AMG65567 AWC65567 BFY65567 BPU65567 BZQ65567 CJM65567 CTI65567 DDE65567 DNA65567 DWW65567 EGS65567 EQO65567 FAK65567 FKG65567 FUC65567 GDY65567 GNU65567 GXQ65567 HHM65567 HRI65567 IBE65567 ILA65567 IUW65567 JES65567 JOO65567 JYK65567 KIG65567 KSC65567 LBY65567 LLU65567 LVQ65567 MFM65567 MPI65567 MZE65567 NJA65567 NSW65567 OCS65567 OMO65567 OWK65567 PGG65567 PQC65567 PZY65567 QJU65567 QTQ65567 RDM65567 RNI65567 RXE65567 SHA65567 SQW65567 TAS65567 TKO65567 TUK65567 UEG65567 UOC65567 UXY65567 VHU65567 VRQ65567 WBM65567 WLI65567 WVE65567 F131103 IS131103 SO131103 ACK131103 AMG131103 AWC131103 BFY131103 BPU131103 BZQ131103 CJM131103 CTI131103 DDE131103 DNA131103 DWW131103 EGS131103 EQO131103 FAK131103 FKG131103 FUC131103 GDY131103 GNU131103 GXQ131103 HHM131103 HRI131103 IBE131103 ILA131103 IUW131103 JES131103 JOO131103 JYK131103 KIG131103 KSC131103 LBY131103 LLU131103 LVQ131103 MFM131103 MPI131103 MZE131103 NJA131103 NSW131103 OCS131103 OMO131103 OWK131103 PGG131103 PQC131103 PZY131103 QJU131103 QTQ131103 RDM131103 RNI131103 RXE131103 SHA131103 SQW131103 TAS131103 TKO131103 TUK131103 UEG131103 UOC131103 UXY131103 VHU131103 VRQ131103 WBM131103 WLI131103 WVE131103 F196639 IS196639 SO196639 ACK196639 AMG196639 AWC196639 BFY196639 BPU196639 BZQ196639 CJM196639 CTI196639 DDE196639 DNA196639 DWW196639 EGS196639 EQO196639 FAK196639 FKG196639 FUC196639 GDY196639 GNU196639 GXQ196639 HHM196639 HRI196639 IBE196639 ILA196639 IUW196639 JES196639 JOO196639 JYK196639 KIG196639 KSC196639 LBY196639 LLU196639 LVQ196639 MFM196639 MPI196639 MZE196639 NJA196639 NSW196639 OCS196639 OMO196639 OWK196639 PGG196639 PQC196639 PZY196639 QJU196639 QTQ196639 RDM196639 RNI196639 RXE196639 SHA196639 SQW196639 TAS196639 TKO196639 TUK196639 UEG196639 UOC196639 UXY196639 VHU196639 VRQ196639 WBM196639 WLI196639 WVE196639 F262175 IS262175 SO262175 ACK262175 AMG262175 AWC262175 BFY262175 BPU262175 BZQ262175 CJM262175 CTI262175 DDE262175 DNA262175 DWW262175 EGS262175 EQO262175 FAK262175 FKG262175 FUC262175 GDY262175 GNU262175 GXQ262175 HHM262175 HRI262175 IBE262175 ILA262175 IUW262175 JES262175 JOO262175 JYK262175 KIG262175 KSC262175 LBY262175 LLU262175 LVQ262175 MFM262175 MPI262175 MZE262175 NJA262175 NSW262175 OCS262175 OMO262175 OWK262175 PGG262175 PQC262175 PZY262175 QJU262175 QTQ262175 RDM262175 RNI262175 RXE262175 SHA262175 SQW262175 TAS262175 TKO262175 TUK262175 UEG262175 UOC262175 UXY262175 VHU262175 VRQ262175 WBM262175 WLI262175 WVE262175 F327711 IS327711 SO327711 ACK327711 AMG327711 AWC327711 BFY327711 BPU327711 BZQ327711 CJM327711 CTI327711 DDE327711 DNA327711 DWW327711 EGS327711 EQO327711 FAK327711 FKG327711 FUC327711 GDY327711 GNU327711 GXQ327711 HHM327711 HRI327711 IBE327711 ILA327711 IUW327711 JES327711 JOO327711 JYK327711 KIG327711 KSC327711 LBY327711 LLU327711 LVQ327711 MFM327711 MPI327711 MZE327711 NJA327711 NSW327711 OCS327711 OMO327711 OWK327711 PGG327711 PQC327711 PZY327711 QJU327711 QTQ327711 RDM327711 RNI327711 RXE327711 SHA327711 SQW327711 TAS327711 TKO327711 TUK327711 UEG327711 UOC327711 UXY327711 VHU327711 VRQ327711 WBM327711 WLI327711 WVE327711 F393247 IS393247 SO393247 ACK393247 AMG393247 AWC393247 BFY393247 BPU393247 BZQ393247 CJM393247 CTI393247 DDE393247 DNA393247 DWW393247 EGS393247 EQO393247 FAK393247 FKG393247 FUC393247 GDY393247 GNU393247 GXQ393247 HHM393247 HRI393247 IBE393247 ILA393247 IUW393247 JES393247 JOO393247 JYK393247 KIG393247 KSC393247 LBY393247 LLU393247 LVQ393247 MFM393247 MPI393247 MZE393247 NJA393247 NSW393247 OCS393247 OMO393247 OWK393247 PGG393247 PQC393247 PZY393247 QJU393247 QTQ393247 RDM393247 RNI393247 RXE393247 SHA393247 SQW393247 TAS393247 TKO393247 TUK393247 UEG393247 UOC393247 UXY393247 VHU393247 VRQ393247 WBM393247 WLI393247 WVE393247 F458783 IS458783 SO458783 ACK458783 AMG458783 AWC458783 BFY458783 BPU458783 BZQ458783 CJM458783 CTI458783 DDE458783 DNA458783 DWW458783 EGS458783 EQO458783 FAK458783 FKG458783 FUC458783 GDY458783 GNU458783 GXQ458783 HHM458783 HRI458783 IBE458783 ILA458783 IUW458783 JES458783 JOO458783 JYK458783 KIG458783 KSC458783 LBY458783 LLU458783 LVQ458783 MFM458783 MPI458783 MZE458783 NJA458783 NSW458783 OCS458783 OMO458783 OWK458783 PGG458783 PQC458783 PZY458783 QJU458783 QTQ458783 RDM458783 RNI458783 RXE458783 SHA458783 SQW458783 TAS458783 TKO458783 TUK458783 UEG458783 UOC458783 UXY458783 VHU458783 VRQ458783 WBM458783 WLI458783 WVE458783 F524319 IS524319 SO524319 ACK524319 AMG524319 AWC524319 BFY524319 BPU524319 BZQ524319 CJM524319 CTI524319 DDE524319 DNA524319 DWW524319 EGS524319 EQO524319 FAK524319 FKG524319 FUC524319 GDY524319 GNU524319 GXQ524319 HHM524319 HRI524319 IBE524319 ILA524319 IUW524319 JES524319 JOO524319 JYK524319 KIG524319 KSC524319 LBY524319 LLU524319 LVQ524319 MFM524319 MPI524319 MZE524319 NJA524319 NSW524319 OCS524319 OMO524319 OWK524319 PGG524319 PQC524319 PZY524319 QJU524319 QTQ524319 RDM524319 RNI524319 RXE524319 SHA524319 SQW524319 TAS524319 TKO524319 TUK524319 UEG524319 UOC524319 UXY524319 VHU524319 VRQ524319 WBM524319 WLI524319 WVE524319 F589855 IS589855 SO589855 ACK589855 AMG589855 AWC589855 BFY589855 BPU589855 BZQ589855 CJM589855 CTI589855 DDE589855 DNA589855 DWW589855 EGS589855 EQO589855 FAK589855 FKG589855 FUC589855 GDY589855 GNU589855 GXQ589855 HHM589855 HRI589855 IBE589855 ILA589855 IUW589855 JES589855 JOO589855 JYK589855 KIG589855 KSC589855 LBY589855 LLU589855 LVQ589855 MFM589855 MPI589855 MZE589855 NJA589855 NSW589855 OCS589855 OMO589855 OWK589855 PGG589855 PQC589855 PZY589855 QJU589855 QTQ589855 RDM589855 RNI589855 RXE589855 SHA589855 SQW589855 TAS589855 TKO589855 TUK589855 UEG589855 UOC589855 UXY589855 VHU589855 VRQ589855 WBM589855 WLI589855 WVE589855 F655391 IS655391 SO655391 ACK655391 AMG655391 AWC655391 BFY655391 BPU655391 BZQ655391 CJM655391 CTI655391 DDE655391 DNA655391 DWW655391 EGS655391 EQO655391 FAK655391 FKG655391 FUC655391 GDY655391 GNU655391 GXQ655391 HHM655391 HRI655391 IBE655391 ILA655391 IUW655391 JES655391 JOO655391 JYK655391 KIG655391 KSC655391 LBY655391 LLU655391 LVQ655391 MFM655391 MPI655391 MZE655391 NJA655391 NSW655391 OCS655391 OMO655391 OWK655391 PGG655391 PQC655391 PZY655391 QJU655391 QTQ655391 RDM655391 RNI655391 RXE655391 SHA655391 SQW655391 TAS655391 TKO655391 TUK655391 UEG655391 UOC655391 UXY655391 VHU655391 VRQ655391 WBM655391 WLI655391 WVE655391 F720927 IS720927 SO720927 ACK720927 AMG720927 AWC720927 BFY720927 BPU720927 BZQ720927 CJM720927 CTI720927 DDE720927 DNA720927 DWW720927 EGS720927 EQO720927 FAK720927 FKG720927 FUC720927 GDY720927 GNU720927 GXQ720927 HHM720927 HRI720927 IBE720927 ILA720927 IUW720927 JES720927 JOO720927 JYK720927 KIG720927 KSC720927 LBY720927 LLU720927 LVQ720927 MFM720927 MPI720927 MZE720927 NJA720927 NSW720927 OCS720927 OMO720927 OWK720927 PGG720927 PQC720927 PZY720927 QJU720927 QTQ720927 RDM720927 RNI720927 RXE720927 SHA720927 SQW720927 TAS720927 TKO720927 TUK720927 UEG720927 UOC720927 UXY720927 VHU720927 VRQ720927 WBM720927 WLI720927 WVE720927 F786463 IS786463 SO786463 ACK786463 AMG786463 AWC786463 BFY786463 BPU786463 BZQ786463 CJM786463 CTI786463 DDE786463 DNA786463 DWW786463 EGS786463 EQO786463 FAK786463 FKG786463 FUC786463 GDY786463 GNU786463 GXQ786463 HHM786463 HRI786463 IBE786463 ILA786463 IUW786463 JES786463 JOO786463 JYK786463 KIG786463 KSC786463 LBY786463 LLU786463 LVQ786463 MFM786463 MPI786463 MZE786463 NJA786463 NSW786463 OCS786463 OMO786463 OWK786463 PGG786463 PQC786463 PZY786463 QJU786463 QTQ786463 RDM786463 RNI786463 RXE786463 SHA786463 SQW786463 TAS786463 TKO786463 TUK786463 UEG786463 UOC786463 UXY786463 VHU786463 VRQ786463 WBM786463 WLI786463 WVE786463 F851999 IS851999 SO851999 ACK851999 AMG851999 AWC851999 BFY851999 BPU851999 BZQ851999 CJM851999 CTI851999 DDE851999 DNA851999 DWW851999 EGS851999 EQO851999 FAK851999 FKG851999 FUC851999 GDY851999 GNU851999 GXQ851999 HHM851999 HRI851999 IBE851999 ILA851999 IUW851999 JES851999 JOO851999 JYK851999 KIG851999 KSC851999 LBY851999 LLU851999 LVQ851999 MFM851999 MPI851999 MZE851999 NJA851999 NSW851999 OCS851999 OMO851999 OWK851999 PGG851999 PQC851999 PZY851999 QJU851999 QTQ851999 RDM851999 RNI851999 RXE851999 SHA851999 SQW851999 TAS851999 TKO851999 TUK851999 UEG851999 UOC851999 UXY851999 VHU851999 VRQ851999 WBM851999 WLI851999 WVE851999 F917535 IS917535 SO917535 ACK917535 AMG917535 AWC917535 BFY917535 BPU917535 BZQ917535 CJM917535 CTI917535 DDE917535 DNA917535 DWW917535 EGS917535 EQO917535 FAK917535 FKG917535 FUC917535 GDY917535 GNU917535 GXQ917535 HHM917535 HRI917535 IBE917535 ILA917535 IUW917535 JES917535 JOO917535 JYK917535 KIG917535 KSC917535 LBY917535 LLU917535 LVQ917535 MFM917535 MPI917535 MZE917535 NJA917535 NSW917535 OCS917535 OMO917535 OWK917535 PGG917535 PQC917535 PZY917535 QJU917535 QTQ917535 RDM917535 RNI917535 RXE917535 SHA917535 SQW917535 TAS917535 TKO917535 TUK917535 UEG917535 UOC917535 UXY917535 VHU917535 VRQ917535 WBM917535 WLI917535 WVE917535 F983071 IS983071 SO983071 ACK983071 AMG983071 AWC983071 BFY983071 BPU983071 BZQ983071 CJM983071 CTI983071 DDE983071 DNA983071 DWW983071 EGS983071 EQO983071 FAK983071 FKG983071 FUC983071 GDY983071 GNU983071 GXQ983071 HHM983071 HRI983071 IBE983071 ILA983071 IUW983071 JES983071 JOO983071 JYK983071 KIG983071 KSC983071 LBY983071 LLU983071 LVQ983071 MFM983071 MPI983071 MZE983071 NJA983071 NSW983071 OCS983071 OMO983071 OWK983071 PGG983071 PQC983071 PZY983071 QJU983071 QTQ983071 RDM983071 RNI983071 RXE983071 SHA983071 SQW983071 TAS983071 TKO983071 TUK983071 UEG983071 UOC983071 UXY983071 VHU983071 VRQ983071 WBM983071 WLI983071 WVE983071 F113 IS113 SO113 ACK113 AMG113 AWC113 BFY113 BPU113 BZQ113 CJM113 CTI113 DDE113 DNA113 DWW113 EGS113 EQO113 FAK113 FKG113 FUC113 GDY113 GNU113 GXQ113 HHM113 HRI113 IBE113 ILA113 IUW113 JES113 JOO113 JYK113 KIG113 KSC113 LBY113 LLU113 LVQ113 MFM113 MPI113 MZE113 NJA113 NSW113 OCS113 OMO113 OWK113 PGG113 PQC113 PZY113 QJU113 QTQ113 RDM113 RNI113 RXE113 SHA113 SQW113 TAS113 TKO113 TUK113 UEG113 UOC113 UXY113 VHU113 VRQ113 WBM113 WLI113 WVE113 F65651 IS65651 SO65651 ACK65651 AMG65651 AWC65651 BFY65651 BPU65651 BZQ65651 CJM65651 CTI65651 DDE65651 DNA65651 DWW65651 EGS65651 EQO65651 FAK65651 FKG65651 FUC65651 GDY65651 GNU65651 GXQ65651 HHM65651 HRI65651 IBE65651 ILA65651 IUW65651 JES65651 JOO65651 JYK65651 KIG65651 KSC65651 LBY65651 LLU65651 LVQ65651 MFM65651 MPI65651 MZE65651 NJA65651 NSW65651 OCS65651 OMO65651 OWK65651 PGG65651 PQC65651 PZY65651 QJU65651 QTQ65651 RDM65651 RNI65651 RXE65651 SHA65651 SQW65651 TAS65651 TKO65651 TUK65651 UEG65651 UOC65651 UXY65651 VHU65651 VRQ65651 WBM65651 WLI65651 WVE65651 F131187 IS131187 SO131187 ACK131187 AMG131187 AWC131187 BFY131187 BPU131187 BZQ131187 CJM131187 CTI131187 DDE131187 DNA131187 DWW131187 EGS131187 EQO131187 FAK131187 FKG131187 FUC131187 GDY131187 GNU131187 GXQ131187 HHM131187 HRI131187 IBE131187 ILA131187 IUW131187 JES131187 JOO131187 JYK131187 KIG131187 KSC131187 LBY131187 LLU131187 LVQ131187 MFM131187 MPI131187 MZE131187 NJA131187 NSW131187 OCS131187 OMO131187 OWK131187 PGG131187 PQC131187 PZY131187 QJU131187 QTQ131187 RDM131187 RNI131187 RXE131187 SHA131187 SQW131187 TAS131187 TKO131187 TUK131187 UEG131187 UOC131187 UXY131187 VHU131187 VRQ131187 WBM131187 WLI131187 WVE131187 F196723 IS196723 SO196723 ACK196723 AMG196723 AWC196723 BFY196723 BPU196723 BZQ196723 CJM196723 CTI196723 DDE196723 DNA196723 DWW196723 EGS196723 EQO196723 FAK196723 FKG196723 FUC196723 GDY196723 GNU196723 GXQ196723 HHM196723 HRI196723 IBE196723 ILA196723 IUW196723 JES196723 JOO196723 JYK196723 KIG196723 KSC196723 LBY196723 LLU196723 LVQ196723 MFM196723 MPI196723 MZE196723 NJA196723 NSW196723 OCS196723 OMO196723 OWK196723 PGG196723 PQC196723 PZY196723 QJU196723 QTQ196723 RDM196723 RNI196723 RXE196723 SHA196723 SQW196723 TAS196723 TKO196723 TUK196723 UEG196723 UOC196723 UXY196723 VHU196723 VRQ196723 WBM196723 WLI196723 WVE196723 F262259 IS262259 SO262259 ACK262259 AMG262259 AWC262259 BFY262259 BPU262259 BZQ262259 CJM262259 CTI262259 DDE262259 DNA262259 DWW262259 EGS262259 EQO262259 FAK262259 FKG262259 FUC262259 GDY262259 GNU262259 GXQ262259 HHM262259 HRI262259 IBE262259 ILA262259 IUW262259 JES262259 JOO262259 JYK262259 KIG262259 KSC262259 LBY262259 LLU262259 LVQ262259 MFM262259 MPI262259 MZE262259 NJA262259 NSW262259 OCS262259 OMO262259 OWK262259 PGG262259 PQC262259 PZY262259 QJU262259 QTQ262259 RDM262259 RNI262259 RXE262259 SHA262259 SQW262259 TAS262259 TKO262259 TUK262259 UEG262259 UOC262259 UXY262259 VHU262259 VRQ262259 WBM262259 WLI262259 WVE262259 F327795 IS327795 SO327795 ACK327795 AMG327795 AWC327795 BFY327795 BPU327795 BZQ327795 CJM327795 CTI327795 DDE327795 DNA327795 DWW327795 EGS327795 EQO327795 FAK327795 FKG327795 FUC327795 GDY327795 GNU327795 GXQ327795 HHM327795 HRI327795 IBE327795 ILA327795 IUW327795 JES327795 JOO327795 JYK327795 KIG327795 KSC327795 LBY327795 LLU327795 LVQ327795 MFM327795 MPI327795 MZE327795 NJA327795 NSW327795 OCS327795 OMO327795 OWK327795 PGG327795 PQC327795 PZY327795 QJU327795 QTQ327795 RDM327795 RNI327795 RXE327795 SHA327795 SQW327795 TAS327795 TKO327795 TUK327795 UEG327795 UOC327795 UXY327795 VHU327795 VRQ327795 WBM327795 WLI327795 WVE327795 F393331 IS393331 SO393331 ACK393331 AMG393331 AWC393331 BFY393331 BPU393331 BZQ393331 CJM393331 CTI393331 DDE393331 DNA393331 DWW393331 EGS393331 EQO393331 FAK393331 FKG393331 FUC393331 GDY393331 GNU393331 GXQ393331 HHM393331 HRI393331 IBE393331 ILA393331 IUW393331 JES393331 JOO393331 JYK393331 KIG393331 KSC393331 LBY393331 LLU393331 LVQ393331 MFM393331 MPI393331 MZE393331 NJA393331 NSW393331 OCS393331 OMO393331 OWK393331 PGG393331 PQC393331 PZY393331 QJU393331 QTQ393331 RDM393331 RNI393331 RXE393331 SHA393331 SQW393331 TAS393331 TKO393331 TUK393331 UEG393331 UOC393331 UXY393331 VHU393331 VRQ393331 WBM393331 WLI393331 WVE393331 F458867 IS458867 SO458867 ACK458867 AMG458867 AWC458867 BFY458867 BPU458867 BZQ458867 CJM458867 CTI458867 DDE458867 DNA458867 DWW458867 EGS458867 EQO458867 FAK458867 FKG458867 FUC458867 GDY458867 GNU458867 GXQ458867 HHM458867 HRI458867 IBE458867 ILA458867 IUW458867 JES458867 JOO458867 JYK458867 KIG458867 KSC458867 LBY458867 LLU458867 LVQ458867 MFM458867 MPI458867 MZE458867 NJA458867 NSW458867 OCS458867 OMO458867 OWK458867 PGG458867 PQC458867 PZY458867 QJU458867 QTQ458867 RDM458867 RNI458867 RXE458867 SHA458867 SQW458867 TAS458867 TKO458867 TUK458867 UEG458867 UOC458867 UXY458867 VHU458867 VRQ458867 WBM458867 WLI458867 WVE458867 F524403 IS524403 SO524403 ACK524403 AMG524403 AWC524403 BFY524403 BPU524403 BZQ524403 CJM524403 CTI524403 DDE524403 DNA524403 DWW524403 EGS524403 EQO524403 FAK524403 FKG524403 FUC524403 GDY524403 GNU524403 GXQ524403 HHM524403 HRI524403 IBE524403 ILA524403 IUW524403 JES524403 JOO524403 JYK524403 KIG524403 KSC524403 LBY524403 LLU524403 LVQ524403 MFM524403 MPI524403 MZE524403 NJA524403 NSW524403 OCS524403 OMO524403 OWK524403 PGG524403 PQC524403 PZY524403 QJU524403 QTQ524403 RDM524403 RNI524403 RXE524403 SHA524403 SQW524403 TAS524403 TKO524403 TUK524403 UEG524403 UOC524403 UXY524403 VHU524403 VRQ524403 WBM524403 WLI524403 WVE524403 F589939 IS589939 SO589939 ACK589939 AMG589939 AWC589939 BFY589939 BPU589939 BZQ589939 CJM589939 CTI589939 DDE589939 DNA589939 DWW589939 EGS589939 EQO589939 FAK589939 FKG589939 FUC589939 GDY589939 GNU589939 GXQ589939 HHM589939 HRI589939 IBE589939 ILA589939 IUW589939 JES589939 JOO589939 JYK589939 KIG589939 KSC589939 LBY589939 LLU589939 LVQ589939 MFM589939 MPI589939 MZE589939 NJA589939 NSW589939 OCS589939 OMO589939 OWK589939 PGG589939 PQC589939 PZY589939 QJU589939 QTQ589939 RDM589939 RNI589939 RXE589939 SHA589939 SQW589939 TAS589939 TKO589939 TUK589939 UEG589939 UOC589939 UXY589939 VHU589939 VRQ589939 WBM589939 WLI589939 WVE589939 F655475 IS655475 SO655475 ACK655475 AMG655475 AWC655475 BFY655475 BPU655475 BZQ655475 CJM655475 CTI655475 DDE655475 DNA655475 DWW655475 EGS655475 EQO655475 FAK655475 FKG655475 FUC655475 GDY655475 GNU655475 GXQ655475 HHM655475 HRI655475 IBE655475 ILA655475 IUW655475 JES655475 JOO655475 JYK655475 KIG655475 KSC655475 LBY655475 LLU655475 LVQ655475 MFM655475 MPI655475 MZE655475 NJA655475 NSW655475 OCS655475 OMO655475 OWK655475 PGG655475 PQC655475 PZY655475 QJU655475 QTQ655475 RDM655475 RNI655475 RXE655475 SHA655475 SQW655475 TAS655475 TKO655475 TUK655475 UEG655475 UOC655475 UXY655475 VHU655475 VRQ655475 WBM655475 WLI655475 WVE655475 F721011 IS721011 SO721011 ACK721011 AMG721011 AWC721011 BFY721011 BPU721011 BZQ721011 CJM721011 CTI721011 DDE721011 DNA721011 DWW721011 EGS721011 EQO721011 FAK721011 FKG721011 FUC721011 GDY721011 GNU721011 GXQ721011 HHM721011 HRI721011 IBE721011 ILA721011 IUW721011 JES721011 JOO721011 JYK721011 KIG721011 KSC721011 LBY721011 LLU721011 LVQ721011 MFM721011 MPI721011 MZE721011 NJA721011 NSW721011 OCS721011 OMO721011 OWK721011 PGG721011 PQC721011 PZY721011 QJU721011 QTQ721011 RDM721011 RNI721011 RXE721011 SHA721011 SQW721011 TAS721011 TKO721011 TUK721011 UEG721011 UOC721011 UXY721011 VHU721011 VRQ721011 WBM721011 WLI721011 WVE721011 F786547 IS786547 SO786547 ACK786547 AMG786547 AWC786547 BFY786547 BPU786547 BZQ786547 CJM786547 CTI786547 DDE786547 DNA786547 DWW786547 EGS786547 EQO786547 FAK786547 FKG786547 FUC786547 GDY786547 GNU786547 GXQ786547 HHM786547 HRI786547 IBE786547 ILA786547 IUW786547 JES786547 JOO786547 JYK786547 KIG786547 KSC786547 LBY786547 LLU786547 LVQ786547 MFM786547 MPI786547 MZE786547 NJA786547 NSW786547 OCS786547 OMO786547 OWK786547 PGG786547 PQC786547 PZY786547 QJU786547 QTQ786547 RDM786547 RNI786547 RXE786547 SHA786547 SQW786547 TAS786547 TKO786547 TUK786547 UEG786547 UOC786547 UXY786547 VHU786547 VRQ786547 WBM786547 WLI786547 WVE786547 F852083 IS852083 SO852083 ACK852083 AMG852083 AWC852083 BFY852083 BPU852083 BZQ852083 CJM852083 CTI852083 DDE852083 DNA852083 DWW852083 EGS852083 EQO852083 FAK852083 FKG852083 FUC852083 GDY852083 GNU852083 GXQ852083 HHM852083 HRI852083 IBE852083 ILA852083 IUW852083 JES852083 JOO852083 JYK852083 KIG852083 KSC852083 LBY852083 LLU852083 LVQ852083 MFM852083 MPI852083 MZE852083 NJA852083 NSW852083 OCS852083 OMO852083 OWK852083 PGG852083 PQC852083 PZY852083 QJU852083 QTQ852083 RDM852083 RNI852083 RXE852083 SHA852083 SQW852083 TAS852083 TKO852083 TUK852083 UEG852083 UOC852083 UXY852083 VHU852083 VRQ852083 WBM852083 WLI852083 WVE852083 F917619 IS917619 SO917619 ACK917619 AMG917619 AWC917619 BFY917619 BPU917619 BZQ917619 CJM917619 CTI917619 DDE917619 DNA917619 DWW917619 EGS917619 EQO917619 FAK917619 FKG917619 FUC917619 GDY917619 GNU917619 GXQ917619 HHM917619 HRI917619 IBE917619 ILA917619 IUW917619 JES917619 JOO917619 JYK917619 KIG917619 KSC917619 LBY917619 LLU917619 LVQ917619 MFM917619 MPI917619 MZE917619 NJA917619 NSW917619 OCS917619 OMO917619 OWK917619 PGG917619 PQC917619 PZY917619 QJU917619 QTQ917619 RDM917619 RNI917619 RXE917619 SHA917619 SQW917619 TAS917619 TKO917619 TUK917619 UEG917619 UOC917619 UXY917619 VHU917619 VRQ917619 WBM917619 WLI917619 WVE917619 F983155 IS983155 SO983155 ACK983155 AMG983155 AWC983155 BFY983155 BPU983155 BZQ983155 CJM983155 CTI983155 DDE983155 DNA983155 DWW983155 EGS983155 EQO983155 FAK983155 FKG983155 FUC983155 GDY983155 GNU983155 GXQ983155 HHM983155 HRI983155 IBE983155 ILA983155 IUW983155 JES983155 JOO983155 JYK983155 KIG983155 KSC983155 LBY983155 LLU983155 LVQ983155 MFM983155 MPI983155 MZE983155 NJA983155 NSW983155 OCS983155 OMO983155 OWK983155 PGG983155 PQC983155 PZY983155 QJU983155 QTQ983155 RDM983155 RNI983155 RXE983155 SHA983155 SQW983155 TAS983155 TKO983155 TUK983155 UEG983155 UOC983155 UXY983155 VHU983155 VRQ983155 WBM983155 WLI983155 WVE983155 F63 IS63 SO63 ACK63 AMG63 AWC63 BFY63 BPU63 BZQ63 CJM63 CTI63 DDE63 DNA63 DWW63 EGS63 EQO63 FAK63 FKG63 FUC63 GDY63 GNU63 GXQ63 HHM63 HRI63 IBE63 ILA63 IUW63 JES63 JOO63 JYK63 KIG63 KSC63 LBY63 LLU63 LVQ63 MFM63 MPI63 MZE63 NJA63 NSW63 OCS63 OMO63 OWK63 PGG63 PQC63 PZY63 QJU63 QTQ63 RDM63 RNI63 RXE63 SHA63 SQW63 TAS63 TKO63 TUK63 UEG63 UOC63 UXY63 VHU63 VRQ63 WBM63 WLI63 WVE63 F65601 IS65601 SO65601 ACK65601 AMG65601 AWC65601 BFY65601 BPU65601 BZQ65601 CJM65601 CTI65601 DDE65601 DNA65601 DWW65601 EGS65601 EQO65601 FAK65601 FKG65601 FUC65601 GDY65601 GNU65601 GXQ65601 HHM65601 HRI65601 IBE65601 ILA65601 IUW65601 JES65601 JOO65601 JYK65601 KIG65601 KSC65601 LBY65601 LLU65601 LVQ65601 MFM65601 MPI65601 MZE65601 NJA65601 NSW65601 OCS65601 OMO65601 OWK65601 PGG65601 PQC65601 PZY65601 QJU65601 QTQ65601 RDM65601 RNI65601 RXE65601 SHA65601 SQW65601 TAS65601 TKO65601 TUK65601 UEG65601 UOC65601 UXY65601 VHU65601 VRQ65601 WBM65601 WLI65601 WVE65601 F131137 IS131137 SO131137 ACK131137 AMG131137 AWC131137 BFY131137 BPU131137 BZQ131137 CJM131137 CTI131137 DDE131137 DNA131137 DWW131137 EGS131137 EQO131137 FAK131137 FKG131137 FUC131137 GDY131137 GNU131137 GXQ131137 HHM131137 HRI131137 IBE131137 ILA131137 IUW131137 JES131137 JOO131137 JYK131137 KIG131137 KSC131137 LBY131137 LLU131137 LVQ131137 MFM131137 MPI131137 MZE131137 NJA131137 NSW131137 OCS131137 OMO131137 OWK131137 PGG131137 PQC131137 PZY131137 QJU131137 QTQ131137 RDM131137 RNI131137 RXE131137 SHA131137 SQW131137 TAS131137 TKO131137 TUK131137 UEG131137 UOC131137 UXY131137 VHU131137 VRQ131137 WBM131137 WLI131137 WVE131137 F196673 IS196673 SO196673 ACK196673 AMG196673 AWC196673 BFY196673 BPU196673 BZQ196673 CJM196673 CTI196673 DDE196673 DNA196673 DWW196673 EGS196673 EQO196673 FAK196673 FKG196673 FUC196673 GDY196673 GNU196673 GXQ196673 HHM196673 HRI196673 IBE196673 ILA196673 IUW196673 JES196673 JOO196673 JYK196673 KIG196673 KSC196673 LBY196673 LLU196673 LVQ196673 MFM196673 MPI196673 MZE196673 NJA196673 NSW196673 OCS196673 OMO196673 OWK196673 PGG196673 PQC196673 PZY196673 QJU196673 QTQ196673 RDM196673 RNI196673 RXE196673 SHA196673 SQW196673 TAS196673 TKO196673 TUK196673 UEG196673 UOC196673 UXY196673 VHU196673 VRQ196673 WBM196673 WLI196673 WVE196673 F262209 IS262209 SO262209 ACK262209 AMG262209 AWC262209 BFY262209 BPU262209 BZQ262209 CJM262209 CTI262209 DDE262209 DNA262209 DWW262209 EGS262209 EQO262209 FAK262209 FKG262209 FUC262209 GDY262209 GNU262209 GXQ262209 HHM262209 HRI262209 IBE262209 ILA262209 IUW262209 JES262209 JOO262209 JYK262209 KIG262209 KSC262209 LBY262209 LLU262209 LVQ262209 MFM262209 MPI262209 MZE262209 NJA262209 NSW262209 OCS262209 OMO262209 OWK262209 PGG262209 PQC262209 PZY262209 QJU262209 QTQ262209 RDM262209 RNI262209 RXE262209 SHA262209 SQW262209 TAS262209 TKO262209 TUK262209 UEG262209 UOC262209 UXY262209 VHU262209 VRQ262209 WBM262209 WLI262209 WVE262209 F327745 IS327745 SO327745 ACK327745 AMG327745 AWC327745 BFY327745 BPU327745 BZQ327745 CJM327745 CTI327745 DDE327745 DNA327745 DWW327745 EGS327745 EQO327745 FAK327745 FKG327745 FUC327745 GDY327745 GNU327745 GXQ327745 HHM327745 HRI327745 IBE327745 ILA327745 IUW327745 JES327745 JOO327745 JYK327745 KIG327745 KSC327745 LBY327745 LLU327745 LVQ327745 MFM327745 MPI327745 MZE327745 NJA327745 NSW327745 OCS327745 OMO327745 OWK327745 PGG327745 PQC327745 PZY327745 QJU327745 QTQ327745 RDM327745 RNI327745 RXE327745 SHA327745 SQW327745 TAS327745 TKO327745 TUK327745 UEG327745 UOC327745 UXY327745 VHU327745 VRQ327745 WBM327745 WLI327745 WVE327745 F393281 IS393281 SO393281 ACK393281 AMG393281 AWC393281 BFY393281 BPU393281 BZQ393281 CJM393281 CTI393281 DDE393281 DNA393281 DWW393281 EGS393281 EQO393281 FAK393281 FKG393281 FUC393281 GDY393281 GNU393281 GXQ393281 HHM393281 HRI393281 IBE393281 ILA393281 IUW393281 JES393281 JOO393281 JYK393281 KIG393281 KSC393281 LBY393281 LLU393281 LVQ393281 MFM393281 MPI393281 MZE393281 NJA393281 NSW393281 OCS393281 OMO393281 OWK393281 PGG393281 PQC393281 PZY393281 QJU393281 QTQ393281 RDM393281 RNI393281 RXE393281 SHA393281 SQW393281 TAS393281 TKO393281 TUK393281 UEG393281 UOC393281 UXY393281 VHU393281 VRQ393281 WBM393281 WLI393281 WVE393281 F458817 IS458817 SO458817 ACK458817 AMG458817 AWC458817 BFY458817 BPU458817 BZQ458817 CJM458817 CTI458817 DDE458817 DNA458817 DWW458817 EGS458817 EQO458817 FAK458817 FKG458817 FUC458817 GDY458817 GNU458817 GXQ458817 HHM458817 HRI458817 IBE458817 ILA458817 IUW458817 JES458817 JOO458817 JYK458817 KIG458817 KSC458817 LBY458817 LLU458817 LVQ458817 MFM458817 MPI458817 MZE458817 NJA458817 NSW458817 OCS458817 OMO458817 OWK458817 PGG458817 PQC458817 PZY458817 QJU458817 QTQ458817 RDM458817 RNI458817 RXE458817 SHA458817 SQW458817 TAS458817 TKO458817 TUK458817 UEG458817 UOC458817 UXY458817 VHU458817 VRQ458817 WBM458817 WLI458817 WVE458817 F524353 IS524353 SO524353 ACK524353 AMG524353 AWC524353 BFY524353 BPU524353 BZQ524353 CJM524353 CTI524353 DDE524353 DNA524353 DWW524353 EGS524353 EQO524353 FAK524353 FKG524353 FUC524353 GDY524353 GNU524353 GXQ524353 HHM524353 HRI524353 IBE524353 ILA524353 IUW524353 JES524353 JOO524353 JYK524353 KIG524353 KSC524353 LBY524353 LLU524353 LVQ524353 MFM524353 MPI524353 MZE524353 NJA524353 NSW524353 OCS524353 OMO524353 OWK524353 PGG524353 PQC524353 PZY524353 QJU524353 QTQ524353 RDM524353 RNI524353 RXE524353 SHA524353 SQW524353 TAS524353 TKO524353 TUK524353 UEG524353 UOC524353 UXY524353 VHU524353 VRQ524353 WBM524353 WLI524353 WVE524353 F589889 IS589889 SO589889 ACK589889 AMG589889 AWC589889 BFY589889 BPU589889 BZQ589889 CJM589889 CTI589889 DDE589889 DNA589889 DWW589889 EGS589889 EQO589889 FAK589889 FKG589889 FUC589889 GDY589889 GNU589889 GXQ589889 HHM589889 HRI589889 IBE589889 ILA589889 IUW589889 JES589889 JOO589889 JYK589889 KIG589889 KSC589889 LBY589889 LLU589889 LVQ589889 MFM589889 MPI589889 MZE589889 NJA589889 NSW589889 OCS589889 OMO589889 OWK589889 PGG589889 PQC589889 PZY589889 QJU589889 QTQ589889 RDM589889 RNI589889 RXE589889 SHA589889 SQW589889 TAS589889 TKO589889 TUK589889 UEG589889 UOC589889 UXY589889 VHU589889 VRQ589889 WBM589889 WLI589889 WVE589889 F655425 IS655425 SO655425 ACK655425 AMG655425 AWC655425 BFY655425 BPU655425 BZQ655425 CJM655425 CTI655425 DDE655425 DNA655425 DWW655425 EGS655425 EQO655425 FAK655425 FKG655425 FUC655425 GDY655425 GNU655425 GXQ655425 HHM655425 HRI655425 IBE655425 ILA655425 IUW655425 JES655425 JOO655425 JYK655425 KIG655425 KSC655425 LBY655425 LLU655425 LVQ655425 MFM655425 MPI655425 MZE655425 NJA655425 NSW655425 OCS655425 OMO655425 OWK655425 PGG655425 PQC655425 PZY655425 QJU655425 QTQ655425 RDM655425 RNI655425 RXE655425 SHA655425 SQW655425 TAS655425 TKO655425 TUK655425 UEG655425 UOC655425 UXY655425 VHU655425 VRQ655425 WBM655425 WLI655425 WVE655425 F720961 IS720961 SO720961 ACK720961 AMG720961 AWC720961 BFY720961 BPU720961 BZQ720961 CJM720961 CTI720961 DDE720961 DNA720961 DWW720961 EGS720961 EQO720961 FAK720961 FKG720961 FUC720961 GDY720961 GNU720961 GXQ720961 HHM720961 HRI720961 IBE720961 ILA720961 IUW720961 JES720961 JOO720961 JYK720961 KIG720961 KSC720961 LBY720961 LLU720961 LVQ720961 MFM720961 MPI720961 MZE720961 NJA720961 NSW720961 OCS720961 OMO720961 OWK720961 PGG720961 PQC720961 PZY720961 QJU720961 QTQ720961 RDM720961 RNI720961 RXE720961 SHA720961 SQW720961 TAS720961 TKO720961 TUK720961 UEG720961 UOC720961 UXY720961 VHU720961 VRQ720961 WBM720961 WLI720961 WVE720961 F786497 IS786497 SO786497 ACK786497 AMG786497 AWC786497 BFY786497 BPU786497 BZQ786497 CJM786497 CTI786497 DDE786497 DNA786497 DWW786497 EGS786497 EQO786497 FAK786497 FKG786497 FUC786497 GDY786497 GNU786497 GXQ786497 HHM786497 HRI786497 IBE786497 ILA786497 IUW786497 JES786497 JOO786497 JYK786497 KIG786497 KSC786497 LBY786497 LLU786497 LVQ786497 MFM786497 MPI786497 MZE786497 NJA786497 NSW786497 OCS786497 OMO786497 OWK786497 PGG786497 PQC786497 PZY786497 QJU786497 QTQ786497 RDM786497 RNI786497 RXE786497 SHA786497 SQW786497 TAS786497 TKO786497 TUK786497 UEG786497 UOC786497 UXY786497 VHU786497 VRQ786497 WBM786497 WLI786497 WVE786497 F852033 IS852033 SO852033 ACK852033 AMG852033 AWC852033 BFY852033 BPU852033 BZQ852033 CJM852033 CTI852033 DDE852033 DNA852033 DWW852033 EGS852033 EQO852033 FAK852033 FKG852033 FUC852033 GDY852033 GNU852033 GXQ852033 HHM852033 HRI852033 IBE852033 ILA852033 IUW852033 JES852033 JOO852033 JYK852033 KIG852033 KSC852033 LBY852033 LLU852033 LVQ852033 MFM852033 MPI852033 MZE852033 NJA852033 NSW852033 OCS852033 OMO852033 OWK852033 PGG852033 PQC852033 PZY852033 QJU852033 QTQ852033 RDM852033 RNI852033 RXE852033 SHA852033 SQW852033 TAS852033 TKO852033 TUK852033 UEG852033 UOC852033 UXY852033 VHU852033 VRQ852033 WBM852033 WLI852033 WVE852033 F917569 IS917569 SO917569 ACK917569 AMG917569 AWC917569 BFY917569 BPU917569 BZQ917569 CJM917569 CTI917569 DDE917569 DNA917569 DWW917569 EGS917569 EQO917569 FAK917569 FKG917569 FUC917569 GDY917569 GNU917569 GXQ917569 HHM917569 HRI917569 IBE917569 ILA917569 IUW917569 JES917569 JOO917569 JYK917569 KIG917569 KSC917569 LBY917569 LLU917569 LVQ917569 MFM917569 MPI917569 MZE917569 NJA917569 NSW917569 OCS917569 OMO917569 OWK917569 PGG917569 PQC917569 PZY917569 QJU917569 QTQ917569 RDM917569 RNI917569 RXE917569 SHA917569 SQW917569 TAS917569 TKO917569 TUK917569 UEG917569 UOC917569 UXY917569 VHU917569 VRQ917569 WBM917569 WLI917569 WVE917569 F983105 IS983105 SO983105 ACK983105 AMG983105 AWC983105 BFY983105 BPU983105 BZQ983105 CJM983105 CTI983105 DDE983105 DNA983105 DWW983105 EGS983105 EQO983105 FAK983105 FKG983105 FUC983105 GDY983105 GNU983105 GXQ983105 HHM983105 HRI983105 IBE983105 ILA983105 IUW983105 JES983105 JOO983105 JYK983105 KIG983105 KSC983105 LBY983105 LLU983105 LVQ983105 MFM983105 MPI983105 MZE983105 NJA983105 NSW983105 OCS983105 OMO983105 OWK983105 PGG983105 PQC983105 PZY983105 QJU983105 QTQ983105 RDM983105 RNI983105 RXE983105 SHA983105 SQW983105 TAS983105 TKO983105 TUK983105 UEG983105 UOC983105 UXY983105 VHU983105 VRQ983105 WBM983105 WLI983105 WVE983105 F87 IS87 SO87 ACK87 AMG87 AWC87 BFY87 BPU87 BZQ87 CJM87 CTI87 DDE87 DNA87 DWW87 EGS87 EQO87 FAK87 FKG87 FUC87 GDY87 GNU87 GXQ87 HHM87 HRI87 IBE87 ILA87 IUW87 JES87 JOO87 JYK87 KIG87 KSC87 LBY87 LLU87 LVQ87 MFM87 MPI87 MZE87 NJA87 NSW87 OCS87 OMO87 OWK87 PGG87 PQC87 PZY87 QJU87 QTQ87 RDM87 RNI87 RXE87 SHA87 SQW87 TAS87 TKO87 TUK87 UEG87 UOC87 UXY87 VHU87 VRQ87 WBM87 WLI87 WVE87 F65625 IS65625 SO65625 ACK65625 AMG65625 AWC65625 BFY65625 BPU65625 BZQ65625 CJM65625 CTI65625 DDE65625 DNA65625 DWW65625 EGS65625 EQO65625 FAK65625 FKG65625 FUC65625 GDY65625 GNU65625 GXQ65625 HHM65625 HRI65625 IBE65625 ILA65625 IUW65625 JES65625 JOO65625 JYK65625 KIG65625 KSC65625 LBY65625 LLU65625 LVQ65625 MFM65625 MPI65625 MZE65625 NJA65625 NSW65625 OCS65625 OMO65625 OWK65625 PGG65625 PQC65625 PZY65625 QJU65625 QTQ65625 RDM65625 RNI65625 RXE65625 SHA65625 SQW65625 TAS65625 TKO65625 TUK65625 UEG65625 UOC65625 UXY65625 VHU65625 VRQ65625 WBM65625 WLI65625 WVE65625 F131161 IS131161 SO131161 ACK131161 AMG131161 AWC131161 BFY131161 BPU131161 BZQ131161 CJM131161 CTI131161 DDE131161 DNA131161 DWW131161 EGS131161 EQO131161 FAK131161 FKG131161 FUC131161 GDY131161 GNU131161 GXQ131161 HHM131161 HRI131161 IBE131161 ILA131161 IUW131161 JES131161 JOO131161 JYK131161 KIG131161 KSC131161 LBY131161 LLU131161 LVQ131161 MFM131161 MPI131161 MZE131161 NJA131161 NSW131161 OCS131161 OMO131161 OWK131161 PGG131161 PQC131161 PZY131161 QJU131161 QTQ131161 RDM131161 RNI131161 RXE131161 SHA131161 SQW131161 TAS131161 TKO131161 TUK131161 UEG131161 UOC131161 UXY131161 VHU131161 VRQ131161 WBM131161 WLI131161 WVE131161 F196697 IS196697 SO196697 ACK196697 AMG196697 AWC196697 BFY196697 BPU196697 BZQ196697 CJM196697 CTI196697 DDE196697 DNA196697 DWW196697 EGS196697 EQO196697 FAK196697 FKG196697 FUC196697 GDY196697 GNU196697 GXQ196697 HHM196697 HRI196697 IBE196697 ILA196697 IUW196697 JES196697 JOO196697 JYK196697 KIG196697 KSC196697 LBY196697 LLU196697 LVQ196697 MFM196697 MPI196697 MZE196697 NJA196697 NSW196697 OCS196697 OMO196697 OWK196697 PGG196697 PQC196697 PZY196697 QJU196697 QTQ196697 RDM196697 RNI196697 RXE196697 SHA196697 SQW196697 TAS196697 TKO196697 TUK196697 UEG196697 UOC196697 UXY196697 VHU196697 VRQ196697 WBM196697 WLI196697 WVE196697 F262233 IS262233 SO262233 ACK262233 AMG262233 AWC262233 BFY262233 BPU262233 BZQ262233 CJM262233 CTI262233 DDE262233 DNA262233 DWW262233 EGS262233 EQO262233 FAK262233 FKG262233 FUC262233 GDY262233 GNU262233 GXQ262233 HHM262233 HRI262233 IBE262233 ILA262233 IUW262233 JES262233 JOO262233 JYK262233 KIG262233 KSC262233 LBY262233 LLU262233 LVQ262233 MFM262233 MPI262233 MZE262233 NJA262233 NSW262233 OCS262233 OMO262233 OWK262233 PGG262233 PQC262233 PZY262233 QJU262233 QTQ262233 RDM262233 RNI262233 RXE262233 SHA262233 SQW262233 TAS262233 TKO262233 TUK262233 UEG262233 UOC262233 UXY262233 VHU262233 VRQ262233 WBM262233 WLI262233 WVE262233 F327769 IS327769 SO327769 ACK327769 AMG327769 AWC327769 BFY327769 BPU327769 BZQ327769 CJM327769 CTI327769 DDE327769 DNA327769 DWW327769 EGS327769 EQO327769 FAK327769 FKG327769 FUC327769 GDY327769 GNU327769 GXQ327769 HHM327769 HRI327769 IBE327769 ILA327769 IUW327769 JES327769 JOO327769 JYK327769 KIG327769 KSC327769 LBY327769 LLU327769 LVQ327769 MFM327769 MPI327769 MZE327769 NJA327769 NSW327769 OCS327769 OMO327769 OWK327769 PGG327769 PQC327769 PZY327769 QJU327769 QTQ327769 RDM327769 RNI327769 RXE327769 SHA327769 SQW327769 TAS327769 TKO327769 TUK327769 UEG327769 UOC327769 UXY327769 VHU327769 VRQ327769 WBM327769 WLI327769 WVE327769 F393305 IS393305 SO393305 ACK393305 AMG393305 AWC393305 BFY393305 BPU393305 BZQ393305 CJM393305 CTI393305 DDE393305 DNA393305 DWW393305 EGS393305 EQO393305 FAK393305 FKG393305 FUC393305 GDY393305 GNU393305 GXQ393305 HHM393305 HRI393305 IBE393305 ILA393305 IUW393305 JES393305 JOO393305 JYK393305 KIG393305 KSC393305 LBY393305 LLU393305 LVQ393305 MFM393305 MPI393305 MZE393305 NJA393305 NSW393305 OCS393305 OMO393305 OWK393305 PGG393305 PQC393305 PZY393305 QJU393305 QTQ393305 RDM393305 RNI393305 RXE393305 SHA393305 SQW393305 TAS393305 TKO393305 TUK393305 UEG393305 UOC393305 UXY393305 VHU393305 VRQ393305 WBM393305 WLI393305 WVE393305 F458841 IS458841 SO458841 ACK458841 AMG458841 AWC458841 BFY458841 BPU458841 BZQ458841 CJM458841 CTI458841 DDE458841 DNA458841 DWW458841 EGS458841 EQO458841 FAK458841 FKG458841 FUC458841 GDY458841 GNU458841 GXQ458841 HHM458841 HRI458841 IBE458841 ILA458841 IUW458841 JES458841 JOO458841 JYK458841 KIG458841 KSC458841 LBY458841 LLU458841 LVQ458841 MFM458841 MPI458841 MZE458841 NJA458841 NSW458841 OCS458841 OMO458841 OWK458841 PGG458841 PQC458841 PZY458841 QJU458841 QTQ458841 RDM458841 RNI458841 RXE458841 SHA458841 SQW458841 TAS458841 TKO458841 TUK458841 UEG458841 UOC458841 UXY458841 VHU458841 VRQ458841 WBM458841 WLI458841 WVE458841 F524377 IS524377 SO524377 ACK524377 AMG524377 AWC524377 BFY524377 BPU524377 BZQ524377 CJM524377 CTI524377 DDE524377 DNA524377 DWW524377 EGS524377 EQO524377 FAK524377 FKG524377 FUC524377 GDY524377 GNU524377 GXQ524377 HHM524377 HRI524377 IBE524377 ILA524377 IUW524377 JES524377 JOO524377 JYK524377 KIG524377 KSC524377 LBY524377 LLU524377 LVQ524377 MFM524377 MPI524377 MZE524377 NJA524377 NSW524377 OCS524377 OMO524377 OWK524377 PGG524377 PQC524377 PZY524377 QJU524377 QTQ524377 RDM524377 RNI524377 RXE524377 SHA524377 SQW524377 TAS524377 TKO524377 TUK524377 UEG524377 UOC524377 UXY524377 VHU524377 VRQ524377 WBM524377 WLI524377 WVE524377 F589913 IS589913 SO589913 ACK589913 AMG589913 AWC589913 BFY589913 BPU589913 BZQ589913 CJM589913 CTI589913 DDE589913 DNA589913 DWW589913 EGS589913 EQO589913 FAK589913 FKG589913 FUC589913 GDY589913 GNU589913 GXQ589913 HHM589913 HRI589913 IBE589913 ILA589913 IUW589913 JES589913 JOO589913 JYK589913 KIG589913 KSC589913 LBY589913 LLU589913 LVQ589913 MFM589913 MPI589913 MZE589913 NJA589913 NSW589913 OCS589913 OMO589913 OWK589913 PGG589913 PQC589913 PZY589913 QJU589913 QTQ589913 RDM589913 RNI589913 RXE589913 SHA589913 SQW589913 TAS589913 TKO589913 TUK589913 UEG589913 UOC589913 UXY589913 VHU589913 VRQ589913 WBM589913 WLI589913 WVE589913 F655449 IS655449 SO655449 ACK655449 AMG655449 AWC655449 BFY655449 BPU655449 BZQ655449 CJM655449 CTI655449 DDE655449 DNA655449 DWW655449 EGS655449 EQO655449 FAK655449 FKG655449 FUC655449 GDY655449 GNU655449 GXQ655449 HHM655449 HRI655449 IBE655449 ILA655449 IUW655449 JES655449 JOO655449 JYK655449 KIG655449 KSC655449 LBY655449 LLU655449 LVQ655449 MFM655449 MPI655449 MZE655449 NJA655449 NSW655449 OCS655449 OMO655449 OWK655449 PGG655449 PQC655449 PZY655449 QJU655449 QTQ655449 RDM655449 RNI655449 RXE655449 SHA655449 SQW655449 TAS655449 TKO655449 TUK655449 UEG655449 UOC655449 UXY655449 VHU655449 VRQ655449 WBM655449 WLI655449 WVE655449 F720985 IS720985 SO720985 ACK720985 AMG720985 AWC720985 BFY720985 BPU720985 BZQ720985 CJM720985 CTI720985 DDE720985 DNA720985 DWW720985 EGS720985 EQO720985 FAK720985 FKG720985 FUC720985 GDY720985 GNU720985 GXQ720985 HHM720985 HRI720985 IBE720985 ILA720985 IUW720985 JES720985 JOO720985 JYK720985 KIG720985 KSC720985 LBY720985 LLU720985 LVQ720985 MFM720985 MPI720985 MZE720985 NJA720985 NSW720985 OCS720985 OMO720985 OWK720985 PGG720985 PQC720985 PZY720985 QJU720985 QTQ720985 RDM720985 RNI720985 RXE720985 SHA720985 SQW720985 TAS720985 TKO720985 TUK720985 UEG720985 UOC720985 UXY720985 VHU720985 VRQ720985 WBM720985 WLI720985 WVE720985 F786521 IS786521 SO786521 ACK786521 AMG786521 AWC786521 BFY786521 BPU786521 BZQ786521 CJM786521 CTI786521 DDE786521 DNA786521 DWW786521 EGS786521 EQO786521 FAK786521 FKG786521 FUC786521 GDY786521 GNU786521 GXQ786521 HHM786521 HRI786521 IBE786521 ILA786521 IUW786521 JES786521 JOO786521 JYK786521 KIG786521 KSC786521 LBY786521 LLU786521 LVQ786521 MFM786521 MPI786521 MZE786521 NJA786521 NSW786521 OCS786521 OMO786521 OWK786521 PGG786521 PQC786521 PZY786521 QJU786521 QTQ786521 RDM786521 RNI786521 RXE786521 SHA786521 SQW786521 TAS786521 TKO786521 TUK786521 UEG786521 UOC786521 UXY786521 VHU786521 VRQ786521 WBM786521 WLI786521 WVE786521 F852057 IS852057 SO852057 ACK852057 AMG852057 AWC852057 BFY852057 BPU852057 BZQ852057 CJM852057 CTI852057 DDE852057 DNA852057 DWW852057 EGS852057 EQO852057 FAK852057 FKG852057 FUC852057 GDY852057 GNU852057 GXQ852057 HHM852057 HRI852057 IBE852057 ILA852057 IUW852057 JES852057 JOO852057 JYK852057 KIG852057 KSC852057 LBY852057 LLU852057 LVQ852057 MFM852057 MPI852057 MZE852057 NJA852057 NSW852057 OCS852057 OMO852057 OWK852057 PGG852057 PQC852057 PZY852057 QJU852057 QTQ852057 RDM852057 RNI852057 RXE852057 SHA852057 SQW852057 TAS852057 TKO852057 TUK852057 UEG852057 UOC852057 UXY852057 VHU852057 VRQ852057 WBM852057 WLI852057 WVE852057 F917593 IS917593 SO917593 ACK917593 AMG917593 AWC917593 BFY917593 BPU917593 BZQ917593 CJM917593 CTI917593 DDE917593 DNA917593 DWW917593 EGS917593 EQO917593 FAK917593 FKG917593 FUC917593 GDY917593 GNU917593 GXQ917593 HHM917593 HRI917593 IBE917593 ILA917593 IUW917593 JES917593 JOO917593 JYK917593 KIG917593 KSC917593 LBY917593 LLU917593 LVQ917593 MFM917593 MPI917593 MZE917593 NJA917593 NSW917593 OCS917593 OMO917593 OWK917593 PGG917593 PQC917593 PZY917593 QJU917593 QTQ917593 RDM917593 RNI917593 RXE917593 SHA917593 SQW917593 TAS917593 TKO917593 TUK917593 UEG917593 UOC917593 UXY917593 VHU917593 VRQ917593 WBM917593 WLI917593 WVE917593 F983129 IS983129 SO983129 ACK983129 AMG983129 AWC983129 BFY983129 BPU983129 BZQ983129 CJM983129 CTI983129 DDE983129 DNA983129 DWW983129 EGS983129 EQO983129 FAK983129 FKG983129 FUC983129 GDY983129 GNU983129 GXQ983129 HHM983129 HRI983129 IBE983129 ILA983129 IUW983129 JES983129 JOO983129 JYK983129 KIG983129 KSC983129 LBY983129 LLU983129 LVQ983129 MFM983129 MPI983129 MZE983129 NJA983129 NSW983129 OCS983129 OMO983129 OWK983129 PGG983129 PQC983129 PZY983129 QJU983129 QTQ983129 RDM983129 RNI983129 RXE983129 SHA983129 SQW983129 TAS983129 TKO983129 TUK983129 UEG983129 UOC983129 UXY983129 VHU983129 VRQ983129 WBM983129 WLI983129 WVE983129 F89 IS89 SO89 ACK89 AMG89 AWC89 BFY89 BPU89 BZQ89 CJM89 CTI89 DDE89 DNA89 DWW89 EGS89 EQO89 FAK89 FKG89 FUC89 GDY89 GNU89 GXQ89 HHM89 HRI89 IBE89 ILA89 IUW89 JES89 JOO89 JYK89 KIG89 KSC89 LBY89 LLU89 LVQ89 MFM89 MPI89 MZE89 NJA89 NSW89 OCS89 OMO89 OWK89 PGG89 PQC89 PZY89 QJU89 QTQ89 RDM89 RNI89 RXE89 SHA89 SQW89 TAS89 TKO89 TUK89 UEG89 UOC89 UXY89 VHU89 VRQ89 WBM89 WLI89 WVE89 F65627 IS65627 SO65627 ACK65627 AMG65627 AWC65627 BFY65627 BPU65627 BZQ65627 CJM65627 CTI65627 DDE65627 DNA65627 DWW65627 EGS65627 EQO65627 FAK65627 FKG65627 FUC65627 GDY65627 GNU65627 GXQ65627 HHM65627 HRI65627 IBE65627 ILA65627 IUW65627 JES65627 JOO65627 JYK65627 KIG65627 KSC65627 LBY65627 LLU65627 LVQ65627 MFM65627 MPI65627 MZE65627 NJA65627 NSW65627 OCS65627 OMO65627 OWK65627 PGG65627 PQC65627 PZY65627 QJU65627 QTQ65627 RDM65627 RNI65627 RXE65627 SHA65627 SQW65627 TAS65627 TKO65627 TUK65627 UEG65627 UOC65627 UXY65627 VHU65627 VRQ65627 WBM65627 WLI65627 WVE65627 F131163 IS131163 SO131163 ACK131163 AMG131163 AWC131163 BFY131163 BPU131163 BZQ131163 CJM131163 CTI131163 DDE131163 DNA131163 DWW131163 EGS131163 EQO131163 FAK131163 FKG131163 FUC131163 GDY131163 GNU131163 GXQ131163 HHM131163 HRI131163 IBE131163 ILA131163 IUW131163 JES131163 JOO131163 JYK131163 KIG131163 KSC131163 LBY131163 LLU131163 LVQ131163 MFM131163 MPI131163 MZE131163 NJA131163 NSW131163 OCS131163 OMO131163 OWK131163 PGG131163 PQC131163 PZY131163 QJU131163 QTQ131163 RDM131163 RNI131163 RXE131163 SHA131163 SQW131163 TAS131163 TKO131163 TUK131163 UEG131163 UOC131163 UXY131163 VHU131163 VRQ131163 WBM131163 WLI131163 WVE131163 F196699 IS196699 SO196699 ACK196699 AMG196699 AWC196699 BFY196699 BPU196699 BZQ196699 CJM196699 CTI196699 DDE196699 DNA196699 DWW196699 EGS196699 EQO196699 FAK196699 FKG196699 FUC196699 GDY196699 GNU196699 GXQ196699 HHM196699 HRI196699 IBE196699 ILA196699 IUW196699 JES196699 JOO196699 JYK196699 KIG196699 KSC196699 LBY196699 LLU196699 LVQ196699 MFM196699 MPI196699 MZE196699 NJA196699 NSW196699 OCS196699 OMO196699 OWK196699 PGG196699 PQC196699 PZY196699 QJU196699 QTQ196699 RDM196699 RNI196699 RXE196699 SHA196699 SQW196699 TAS196699 TKO196699 TUK196699 UEG196699 UOC196699 UXY196699 VHU196699 VRQ196699 WBM196699 WLI196699 WVE196699 F262235 IS262235 SO262235 ACK262235 AMG262235 AWC262235 BFY262235 BPU262235 BZQ262235 CJM262235 CTI262235 DDE262235 DNA262235 DWW262235 EGS262235 EQO262235 FAK262235 FKG262235 FUC262235 GDY262235 GNU262235 GXQ262235 HHM262235 HRI262235 IBE262235 ILA262235 IUW262235 JES262235 JOO262235 JYK262235 KIG262235 KSC262235 LBY262235 LLU262235 LVQ262235 MFM262235 MPI262235 MZE262235 NJA262235 NSW262235 OCS262235 OMO262235 OWK262235 PGG262235 PQC262235 PZY262235 QJU262235 QTQ262235 RDM262235 RNI262235 RXE262235 SHA262235 SQW262235 TAS262235 TKO262235 TUK262235 UEG262235 UOC262235 UXY262235 VHU262235 VRQ262235 WBM262235 WLI262235 WVE262235 F327771 IS327771 SO327771 ACK327771 AMG327771 AWC327771 BFY327771 BPU327771 BZQ327771 CJM327771 CTI327771 DDE327771 DNA327771 DWW327771 EGS327771 EQO327771 FAK327771 FKG327771 FUC327771 GDY327771 GNU327771 GXQ327771 HHM327771 HRI327771 IBE327771 ILA327771 IUW327771 JES327771 JOO327771 JYK327771 KIG327771 KSC327771 LBY327771 LLU327771 LVQ327771 MFM327771 MPI327771 MZE327771 NJA327771 NSW327771 OCS327771 OMO327771 OWK327771 PGG327771 PQC327771 PZY327771 QJU327771 QTQ327771 RDM327771 RNI327771 RXE327771 SHA327771 SQW327771 TAS327771 TKO327771 TUK327771 UEG327771 UOC327771 UXY327771 VHU327771 VRQ327771 WBM327771 WLI327771 WVE327771 F393307 IS393307 SO393307 ACK393307 AMG393307 AWC393307 BFY393307 BPU393307 BZQ393307 CJM393307 CTI393307 DDE393307 DNA393307 DWW393307 EGS393307 EQO393307 FAK393307 FKG393307 FUC393307 GDY393307 GNU393307 GXQ393307 HHM393307 HRI393307 IBE393307 ILA393307 IUW393307 JES393307 JOO393307 JYK393307 KIG393307 KSC393307 LBY393307 LLU393307 LVQ393307 MFM393307 MPI393307 MZE393307 NJA393307 NSW393307 OCS393307 OMO393307 OWK393307 PGG393307 PQC393307 PZY393307 QJU393307 QTQ393307 RDM393307 RNI393307 RXE393307 SHA393307 SQW393307 TAS393307 TKO393307 TUK393307 UEG393307 UOC393307 UXY393307 VHU393307 VRQ393307 WBM393307 WLI393307 WVE393307 F458843 IS458843 SO458843 ACK458843 AMG458843 AWC458843 BFY458843 BPU458843 BZQ458843 CJM458843 CTI458843 DDE458843 DNA458843 DWW458843 EGS458843 EQO458843 FAK458843 FKG458843 FUC458843 GDY458843 GNU458843 GXQ458843 HHM458843 HRI458843 IBE458843 ILA458843 IUW458843 JES458843 JOO458843 JYK458843 KIG458843 KSC458843 LBY458843 LLU458843 LVQ458843 MFM458843 MPI458843 MZE458843 NJA458843 NSW458843 OCS458843 OMO458843 OWK458843 PGG458843 PQC458843 PZY458843 QJU458843 QTQ458843 RDM458843 RNI458843 RXE458843 SHA458843 SQW458843 TAS458843 TKO458843 TUK458843 UEG458843 UOC458843 UXY458843 VHU458843 VRQ458843 WBM458843 WLI458843 WVE458843 F524379 IS524379 SO524379 ACK524379 AMG524379 AWC524379 BFY524379 BPU524379 BZQ524379 CJM524379 CTI524379 DDE524379 DNA524379 DWW524379 EGS524379 EQO524379 FAK524379 FKG524379 FUC524379 GDY524379 GNU524379 GXQ524379 HHM524379 HRI524379 IBE524379 ILA524379 IUW524379 JES524379 JOO524379 JYK524379 KIG524379 KSC524379 LBY524379 LLU524379 LVQ524379 MFM524379 MPI524379 MZE524379 NJA524379 NSW524379 OCS524379 OMO524379 OWK524379 PGG524379 PQC524379 PZY524379 QJU524379 QTQ524379 RDM524379 RNI524379 RXE524379 SHA524379 SQW524379 TAS524379 TKO524379 TUK524379 UEG524379 UOC524379 UXY524379 VHU524379 VRQ524379 WBM524379 WLI524379 WVE524379 F589915 IS589915 SO589915 ACK589915 AMG589915 AWC589915 BFY589915 BPU589915 BZQ589915 CJM589915 CTI589915 DDE589915 DNA589915 DWW589915 EGS589915 EQO589915 FAK589915 FKG589915 FUC589915 GDY589915 GNU589915 GXQ589915 HHM589915 HRI589915 IBE589915 ILA589915 IUW589915 JES589915 JOO589915 JYK589915 KIG589915 KSC589915 LBY589915 LLU589915 LVQ589915 MFM589915 MPI589915 MZE589915 NJA589915 NSW589915 OCS589915 OMO589915 OWK589915 PGG589915 PQC589915 PZY589915 QJU589915 QTQ589915 RDM589915 RNI589915 RXE589915 SHA589915 SQW589915 TAS589915 TKO589915 TUK589915 UEG589915 UOC589915 UXY589915 VHU589915 VRQ589915 WBM589915 WLI589915 WVE589915 F655451 IS655451 SO655451 ACK655451 AMG655451 AWC655451 BFY655451 BPU655451 BZQ655451 CJM655451 CTI655451 DDE655451 DNA655451 DWW655451 EGS655451 EQO655451 FAK655451 FKG655451 FUC655451 GDY655451 GNU655451 GXQ655451 HHM655451 HRI655451 IBE655451 ILA655451 IUW655451 JES655451 JOO655451 JYK655451 KIG655451 KSC655451 LBY655451 LLU655451 LVQ655451 MFM655451 MPI655451 MZE655451 NJA655451 NSW655451 OCS655451 OMO655451 OWK655451 PGG655451 PQC655451 PZY655451 QJU655451 QTQ655451 RDM655451 RNI655451 RXE655451 SHA655451 SQW655451 TAS655451 TKO655451 TUK655451 UEG655451 UOC655451 UXY655451 VHU655451 VRQ655451 WBM655451 WLI655451 WVE655451 F720987 IS720987 SO720987 ACK720987 AMG720987 AWC720987 BFY720987 BPU720987 BZQ720987 CJM720987 CTI720987 DDE720987 DNA720987 DWW720987 EGS720987 EQO720987 FAK720987 FKG720987 FUC720987 GDY720987 GNU720987 GXQ720987 HHM720987 HRI720987 IBE720987 ILA720987 IUW720987 JES720987 JOO720987 JYK720987 KIG720987 KSC720987 LBY720987 LLU720987 LVQ720987 MFM720987 MPI720987 MZE720987 NJA720987 NSW720987 OCS720987 OMO720987 OWK720987 PGG720987 PQC720987 PZY720987 QJU720987 QTQ720987 RDM720987 RNI720987 RXE720987 SHA720987 SQW720987 TAS720987 TKO720987 TUK720987 UEG720987 UOC720987 UXY720987 VHU720987 VRQ720987 WBM720987 WLI720987 WVE720987 F786523 IS786523 SO786523 ACK786523 AMG786523 AWC786523 BFY786523 BPU786523 BZQ786523 CJM786523 CTI786523 DDE786523 DNA786523 DWW786523 EGS786523 EQO786523 FAK786523 FKG786523 FUC786523 GDY786523 GNU786523 GXQ786523 HHM786523 HRI786523 IBE786523 ILA786523 IUW786523 JES786523 JOO786523 JYK786523 KIG786523 KSC786523 LBY786523 LLU786523 LVQ786523 MFM786523 MPI786523 MZE786523 NJA786523 NSW786523 OCS786523 OMO786523 OWK786523 PGG786523 PQC786523 PZY786523 QJU786523 QTQ786523 RDM786523 RNI786523 RXE786523 SHA786523 SQW786523 TAS786523 TKO786523 TUK786523 UEG786523 UOC786523 UXY786523 VHU786523 VRQ786523 WBM786523 WLI786523 WVE786523 F852059 IS852059 SO852059 ACK852059 AMG852059 AWC852059 BFY852059 BPU852059 BZQ852059 CJM852059 CTI852059 DDE852059 DNA852059 DWW852059 EGS852059 EQO852059 FAK852059 FKG852059 FUC852059 GDY852059 GNU852059 GXQ852059 HHM852059 HRI852059 IBE852059 ILA852059 IUW852059 JES852059 JOO852059 JYK852059 KIG852059 KSC852059 LBY852059 LLU852059 LVQ852059 MFM852059 MPI852059 MZE852059 NJA852059 NSW852059 OCS852059 OMO852059 OWK852059 PGG852059 PQC852059 PZY852059 QJU852059 QTQ852059 RDM852059 RNI852059 RXE852059 SHA852059 SQW852059 TAS852059 TKO852059 TUK852059 UEG852059 UOC852059 UXY852059 VHU852059 VRQ852059 WBM852059 WLI852059 WVE852059 F917595 IS917595 SO917595 ACK917595 AMG917595 AWC917595 BFY917595 BPU917595 BZQ917595 CJM917595 CTI917595 DDE917595 DNA917595 DWW917595 EGS917595 EQO917595 FAK917595 FKG917595 FUC917595 GDY917595 GNU917595 GXQ917595 HHM917595 HRI917595 IBE917595 ILA917595 IUW917595 JES917595 JOO917595 JYK917595 KIG917595 KSC917595 LBY917595 LLU917595 LVQ917595 MFM917595 MPI917595 MZE917595 NJA917595 NSW917595 OCS917595 OMO917595 OWK917595 PGG917595 PQC917595 PZY917595 QJU917595 QTQ917595 RDM917595 RNI917595 RXE917595 SHA917595 SQW917595 TAS917595 TKO917595 TUK917595 UEG917595 UOC917595 UXY917595 VHU917595 VRQ917595 WBM917595 WLI917595 WVE917595 F983131 IS983131 SO983131 ACK983131 AMG983131 AWC983131 BFY983131 BPU983131 BZQ983131 CJM983131 CTI983131 DDE983131 DNA983131 DWW983131 EGS983131 EQO983131 FAK983131 FKG983131 FUC983131 GDY983131 GNU983131 GXQ983131 HHM983131 HRI983131 IBE983131 ILA983131 IUW983131 JES983131 JOO983131 JYK983131 KIG983131 KSC983131 LBY983131 LLU983131 LVQ983131 MFM983131 MPI983131 MZE983131 NJA983131 NSW983131 OCS983131 OMO983131 OWK983131 PGG983131 PQC983131 PZY983131 QJU983131 QTQ983131 RDM983131 RNI983131 RXE983131 SHA983131 SQW983131 TAS983131 TKO983131 TUK983131 UEG983131 UOC983131 UXY983131 VHU983131 VRQ983131 WBM983131 WLI983131 WVE983131 F49 IS49 SO49 ACK49 AMG49 AWC49 BFY49 BPU49 BZQ49 CJM49 CTI49 DDE49 DNA49 DWW49 EGS49 EQO49 FAK49 FKG49 FUC49 GDY49 GNU49 GXQ49 HHM49 HRI49 IBE49 ILA49 IUW49 JES49 JOO49 JYK49 KIG49 KSC49 LBY49 LLU49 LVQ49 MFM49 MPI49 MZE49 NJA49 NSW49 OCS49 OMO49 OWK49 PGG49 PQC49 PZY49 QJU49 QTQ49 RDM49 RNI49 RXE49 SHA49 SQW49 TAS49 TKO49 TUK49 UEG49 UOC49 UXY49 VHU49 VRQ49 WBM49 WLI49 WVE49 F65587 IS65587 SO65587 ACK65587 AMG65587 AWC65587 BFY65587 BPU65587 BZQ65587 CJM65587 CTI65587 DDE65587 DNA65587 DWW65587 EGS65587 EQO65587 FAK65587 FKG65587 FUC65587 GDY65587 GNU65587 GXQ65587 HHM65587 HRI65587 IBE65587 ILA65587 IUW65587 JES65587 JOO65587 JYK65587 KIG65587 KSC65587 LBY65587 LLU65587 LVQ65587 MFM65587 MPI65587 MZE65587 NJA65587 NSW65587 OCS65587 OMO65587 OWK65587 PGG65587 PQC65587 PZY65587 QJU65587 QTQ65587 RDM65587 RNI65587 RXE65587 SHA65587 SQW65587 TAS65587 TKO65587 TUK65587 UEG65587 UOC65587 UXY65587 VHU65587 VRQ65587 WBM65587 WLI65587 WVE65587 F131123 IS131123 SO131123 ACK131123 AMG131123 AWC131123 BFY131123 BPU131123 BZQ131123 CJM131123 CTI131123 DDE131123 DNA131123 DWW131123 EGS131123 EQO131123 FAK131123 FKG131123 FUC131123 GDY131123 GNU131123 GXQ131123 HHM131123 HRI131123 IBE131123 ILA131123 IUW131123 JES131123 JOO131123 JYK131123 KIG131123 KSC131123 LBY131123 LLU131123 LVQ131123 MFM131123 MPI131123 MZE131123 NJA131123 NSW131123 OCS131123 OMO131123 OWK131123 PGG131123 PQC131123 PZY131123 QJU131123 QTQ131123 RDM131123 RNI131123 RXE131123 SHA131123 SQW131123 TAS131123 TKO131123 TUK131123 UEG131123 UOC131123 UXY131123 VHU131123 VRQ131123 WBM131123 WLI131123 WVE131123 F196659 IS196659 SO196659 ACK196659 AMG196659 AWC196659 BFY196659 BPU196659 BZQ196659 CJM196659 CTI196659 DDE196659 DNA196659 DWW196659 EGS196659 EQO196659 FAK196659 FKG196659 FUC196659 GDY196659 GNU196659 GXQ196659 HHM196659 HRI196659 IBE196659 ILA196659 IUW196659 JES196659 JOO196659 JYK196659 KIG196659 KSC196659 LBY196659 LLU196659 LVQ196659 MFM196659 MPI196659 MZE196659 NJA196659 NSW196659 OCS196659 OMO196659 OWK196659 PGG196659 PQC196659 PZY196659 QJU196659 QTQ196659 RDM196659 RNI196659 RXE196659 SHA196659 SQW196659 TAS196659 TKO196659 TUK196659 UEG196659 UOC196659 UXY196659 VHU196659 VRQ196659 WBM196659 WLI196659 WVE196659 F262195 IS262195 SO262195 ACK262195 AMG262195 AWC262195 BFY262195 BPU262195 BZQ262195 CJM262195 CTI262195 DDE262195 DNA262195 DWW262195 EGS262195 EQO262195 FAK262195 FKG262195 FUC262195 GDY262195 GNU262195 GXQ262195 HHM262195 HRI262195 IBE262195 ILA262195 IUW262195 JES262195 JOO262195 JYK262195 KIG262195 KSC262195 LBY262195 LLU262195 LVQ262195 MFM262195 MPI262195 MZE262195 NJA262195 NSW262195 OCS262195 OMO262195 OWK262195 PGG262195 PQC262195 PZY262195 QJU262195 QTQ262195 RDM262195 RNI262195 RXE262195 SHA262195 SQW262195 TAS262195 TKO262195 TUK262195 UEG262195 UOC262195 UXY262195 VHU262195 VRQ262195 WBM262195 WLI262195 WVE262195 F327731 IS327731 SO327731 ACK327731 AMG327731 AWC327731 BFY327731 BPU327731 BZQ327731 CJM327731 CTI327731 DDE327731 DNA327731 DWW327731 EGS327731 EQO327731 FAK327731 FKG327731 FUC327731 GDY327731 GNU327731 GXQ327731 HHM327731 HRI327731 IBE327731 ILA327731 IUW327731 JES327731 JOO327731 JYK327731 KIG327731 KSC327731 LBY327731 LLU327731 LVQ327731 MFM327731 MPI327731 MZE327731 NJA327731 NSW327731 OCS327731 OMO327731 OWK327731 PGG327731 PQC327731 PZY327731 QJU327731 QTQ327731 RDM327731 RNI327731 RXE327731 SHA327731 SQW327731 TAS327731 TKO327731 TUK327731 UEG327731 UOC327731 UXY327731 VHU327731 VRQ327731 WBM327731 WLI327731 WVE327731 F393267 IS393267 SO393267 ACK393267 AMG393267 AWC393267 BFY393267 BPU393267 BZQ393267 CJM393267 CTI393267 DDE393267 DNA393267 DWW393267 EGS393267 EQO393267 FAK393267 FKG393267 FUC393267 GDY393267 GNU393267 GXQ393267 HHM393267 HRI393267 IBE393267 ILA393267 IUW393267 JES393267 JOO393267 JYK393267 KIG393267 KSC393267 LBY393267 LLU393267 LVQ393267 MFM393267 MPI393267 MZE393267 NJA393267 NSW393267 OCS393267 OMO393267 OWK393267 PGG393267 PQC393267 PZY393267 QJU393267 QTQ393267 RDM393267 RNI393267 RXE393267 SHA393267 SQW393267 TAS393267 TKO393267 TUK393267 UEG393267 UOC393267 UXY393267 VHU393267 VRQ393267 WBM393267 WLI393267 WVE393267 F458803 IS458803 SO458803 ACK458803 AMG458803 AWC458803 BFY458803 BPU458803 BZQ458803 CJM458803 CTI458803 DDE458803 DNA458803 DWW458803 EGS458803 EQO458803 FAK458803 FKG458803 FUC458803 GDY458803 GNU458803 GXQ458803 HHM458803 HRI458803 IBE458803 ILA458803 IUW458803 JES458803 JOO458803 JYK458803 KIG458803 KSC458803 LBY458803 LLU458803 LVQ458803 MFM458803 MPI458803 MZE458803 NJA458803 NSW458803 OCS458803 OMO458803 OWK458803 PGG458803 PQC458803 PZY458803 QJU458803 QTQ458803 RDM458803 RNI458803 RXE458803 SHA458803 SQW458803 TAS458803 TKO458803 TUK458803 UEG458803 UOC458803 UXY458803 VHU458803 VRQ458803 WBM458803 WLI458803 WVE458803 F524339 IS524339 SO524339 ACK524339 AMG524339 AWC524339 BFY524339 BPU524339 BZQ524339 CJM524339 CTI524339 DDE524339 DNA524339 DWW524339 EGS524339 EQO524339 FAK524339 FKG524339 FUC524339 GDY524339 GNU524339 GXQ524339 HHM524339 HRI524339 IBE524339 ILA524339 IUW524339 JES524339 JOO524339 JYK524339 KIG524339 KSC524339 LBY524339 LLU524339 LVQ524339 MFM524339 MPI524339 MZE524339 NJA524339 NSW524339 OCS524339 OMO524339 OWK524339 PGG524339 PQC524339 PZY524339 QJU524339 QTQ524339 RDM524339 RNI524339 RXE524339 SHA524339 SQW524339 TAS524339 TKO524339 TUK524339 UEG524339 UOC524339 UXY524339 VHU524339 VRQ524339 WBM524339 WLI524339 WVE524339 F589875 IS589875 SO589875 ACK589875 AMG589875 AWC589875 BFY589875 BPU589875 BZQ589875 CJM589875 CTI589875 DDE589875 DNA589875 DWW589875 EGS589875 EQO589875 FAK589875 FKG589875 FUC589875 GDY589875 GNU589875 GXQ589875 HHM589875 HRI589875 IBE589875 ILA589875 IUW589875 JES589875 JOO589875 JYK589875 KIG589875 KSC589875 LBY589875 LLU589875 LVQ589875 MFM589875 MPI589875 MZE589875 NJA589875 NSW589875 OCS589875 OMO589875 OWK589875 PGG589875 PQC589875 PZY589875 QJU589875 QTQ589875 RDM589875 RNI589875 RXE589875 SHA589875 SQW589875 TAS589875 TKO589875 TUK589875 UEG589875 UOC589875 UXY589875 VHU589875 VRQ589875 WBM589875 WLI589875 WVE589875 F655411 IS655411 SO655411 ACK655411 AMG655411 AWC655411 BFY655411 BPU655411 BZQ655411 CJM655411 CTI655411 DDE655411 DNA655411 DWW655411 EGS655411 EQO655411 FAK655411 FKG655411 FUC655411 GDY655411 GNU655411 GXQ655411 HHM655411 HRI655411 IBE655411 ILA655411 IUW655411 JES655411 JOO655411 JYK655411 KIG655411 KSC655411 LBY655411 LLU655411 LVQ655411 MFM655411 MPI655411 MZE655411 NJA655411 NSW655411 OCS655411 OMO655411 OWK655411 PGG655411 PQC655411 PZY655411 QJU655411 QTQ655411 RDM655411 RNI655411 RXE655411 SHA655411 SQW655411 TAS655411 TKO655411 TUK655411 UEG655411 UOC655411 UXY655411 VHU655411 VRQ655411 WBM655411 WLI655411 WVE655411 F720947 IS720947 SO720947 ACK720947 AMG720947 AWC720947 BFY720947 BPU720947 BZQ720947 CJM720947 CTI720947 DDE720947 DNA720947 DWW720947 EGS720947 EQO720947 FAK720947 FKG720947 FUC720947 GDY720947 GNU720947 GXQ720947 HHM720947 HRI720947 IBE720947 ILA720947 IUW720947 JES720947 JOO720947 JYK720947 KIG720947 KSC720947 LBY720947 LLU720947 LVQ720947 MFM720947 MPI720947 MZE720947 NJA720947 NSW720947 OCS720947 OMO720947 OWK720947 PGG720947 PQC720947 PZY720947 QJU720947 QTQ720947 RDM720947 RNI720947 RXE720947 SHA720947 SQW720947 TAS720947 TKO720947 TUK720947 UEG720947 UOC720947 UXY720947 VHU720947 VRQ720947 WBM720947 WLI720947 WVE720947 F786483 IS786483 SO786483 ACK786483 AMG786483 AWC786483 BFY786483 BPU786483 BZQ786483 CJM786483 CTI786483 DDE786483 DNA786483 DWW786483 EGS786483 EQO786483 FAK786483 FKG786483 FUC786483 GDY786483 GNU786483 GXQ786483 HHM786483 HRI786483 IBE786483 ILA786483 IUW786483 JES786483 JOO786483 JYK786483 KIG786483 KSC786483 LBY786483 LLU786483 LVQ786483 MFM786483 MPI786483 MZE786483 NJA786483 NSW786483 OCS786483 OMO786483 OWK786483 PGG786483 PQC786483 PZY786483 QJU786483 QTQ786483 RDM786483 RNI786483 RXE786483 SHA786483 SQW786483 TAS786483 TKO786483 TUK786483 UEG786483 UOC786483 UXY786483 VHU786483 VRQ786483 WBM786483 WLI786483 WVE786483 F852019 IS852019 SO852019 ACK852019 AMG852019 AWC852019 BFY852019 BPU852019 BZQ852019 CJM852019 CTI852019 DDE852019 DNA852019 DWW852019 EGS852019 EQO852019 FAK852019 FKG852019 FUC852019 GDY852019 GNU852019 GXQ852019 HHM852019 HRI852019 IBE852019 ILA852019 IUW852019 JES852019 JOO852019 JYK852019 KIG852019 KSC852019 LBY852019 LLU852019 LVQ852019 MFM852019 MPI852019 MZE852019 NJA852019 NSW852019 OCS852019 OMO852019 OWK852019 PGG852019 PQC852019 PZY852019 QJU852019 QTQ852019 RDM852019 RNI852019 RXE852019 SHA852019 SQW852019 TAS852019 TKO852019 TUK852019 UEG852019 UOC852019 UXY852019 VHU852019 VRQ852019 WBM852019 WLI852019 WVE852019 F917555 IS917555 SO917555 ACK917555 AMG917555 AWC917555 BFY917555 BPU917555 BZQ917555 CJM917555 CTI917555 DDE917555 DNA917555 DWW917555 EGS917555 EQO917555 FAK917555 FKG917555 FUC917555 GDY917555 GNU917555 GXQ917555 HHM917555 HRI917555 IBE917555 ILA917555 IUW917555 JES917555 JOO917555 JYK917555 KIG917555 KSC917555 LBY917555 LLU917555 LVQ917555 MFM917555 MPI917555 MZE917555 NJA917555 NSW917555 OCS917555 OMO917555 OWK917555 PGG917555 PQC917555 PZY917555 QJU917555 QTQ917555 RDM917555 RNI917555 RXE917555 SHA917555 SQW917555 TAS917555 TKO917555 TUK917555 UEG917555 UOC917555 UXY917555 VHU917555 VRQ917555 WBM917555 WLI917555 WVE917555 F983091 IS983091 SO983091 ACK983091 AMG983091 AWC983091 BFY983091 BPU983091 BZQ983091 CJM983091 CTI983091 DDE983091 DNA983091 DWW983091 EGS983091 EQO983091 FAK983091 FKG983091 FUC983091 GDY983091 GNU983091 GXQ983091 HHM983091 HRI983091 IBE983091 ILA983091 IUW983091 JES983091 JOO983091 JYK983091 KIG983091 KSC983091 LBY983091 LLU983091 LVQ983091 MFM983091 MPI983091 MZE983091 NJA983091 NSW983091 OCS983091 OMO983091 OWK983091 PGG983091 PQC983091 PZY983091 QJU983091 QTQ983091 RDM983091 RNI983091 RXE983091 SHA983091 SQW983091 TAS983091 TKO983091 TUK983091 UEG983091 UOC983091 UXY983091 VHU983091 VRQ983091 WBM983091 WLI983091 WVE983091 F51 IS51 SO51 ACK51 AMG51 AWC51 BFY51 BPU51 BZQ51 CJM51 CTI51 DDE51 DNA51 DWW51 EGS51 EQO51 FAK51 FKG51 FUC51 GDY51 GNU51 GXQ51 HHM51 HRI51 IBE51 ILA51 IUW51 JES51 JOO51 JYK51 KIG51 KSC51 LBY51 LLU51 LVQ51 MFM51 MPI51 MZE51 NJA51 NSW51 OCS51 OMO51 OWK51 PGG51 PQC51 PZY51 QJU51 QTQ51 RDM51 RNI51 RXE51 SHA51 SQW51 TAS51 TKO51 TUK51 UEG51 UOC51 UXY51 VHU51 VRQ51 WBM51 WLI51 WVE51 F65589 IS65589 SO65589 ACK65589 AMG65589 AWC65589 BFY65589 BPU65589 BZQ65589 CJM65589 CTI65589 DDE65589 DNA65589 DWW65589 EGS65589 EQO65589 FAK65589 FKG65589 FUC65589 GDY65589 GNU65589 GXQ65589 HHM65589 HRI65589 IBE65589 ILA65589 IUW65589 JES65589 JOO65589 JYK65589 KIG65589 KSC65589 LBY65589 LLU65589 LVQ65589 MFM65589 MPI65589 MZE65589 NJA65589 NSW65589 OCS65589 OMO65589 OWK65589 PGG65589 PQC65589 PZY65589 QJU65589 QTQ65589 RDM65589 RNI65589 RXE65589 SHA65589 SQW65589 TAS65589 TKO65589 TUK65589 UEG65589 UOC65589 UXY65589 VHU65589 VRQ65589 WBM65589 WLI65589 WVE65589 F131125 IS131125 SO131125 ACK131125 AMG131125 AWC131125 BFY131125 BPU131125 BZQ131125 CJM131125 CTI131125 DDE131125 DNA131125 DWW131125 EGS131125 EQO131125 FAK131125 FKG131125 FUC131125 GDY131125 GNU131125 GXQ131125 HHM131125 HRI131125 IBE131125 ILA131125 IUW131125 JES131125 JOO131125 JYK131125 KIG131125 KSC131125 LBY131125 LLU131125 LVQ131125 MFM131125 MPI131125 MZE131125 NJA131125 NSW131125 OCS131125 OMO131125 OWK131125 PGG131125 PQC131125 PZY131125 QJU131125 QTQ131125 RDM131125 RNI131125 RXE131125 SHA131125 SQW131125 TAS131125 TKO131125 TUK131125 UEG131125 UOC131125 UXY131125 VHU131125 VRQ131125 WBM131125 WLI131125 WVE131125 F196661 IS196661 SO196661 ACK196661 AMG196661 AWC196661 BFY196661 BPU196661 BZQ196661 CJM196661 CTI196661 DDE196661 DNA196661 DWW196661 EGS196661 EQO196661 FAK196661 FKG196661 FUC196661 GDY196661 GNU196661 GXQ196661 HHM196661 HRI196661 IBE196661 ILA196661 IUW196661 JES196661 JOO196661 JYK196661 KIG196661 KSC196661 LBY196661 LLU196661 LVQ196661 MFM196661 MPI196661 MZE196661 NJA196661 NSW196661 OCS196661 OMO196661 OWK196661 PGG196661 PQC196661 PZY196661 QJU196661 QTQ196661 RDM196661 RNI196661 RXE196661 SHA196661 SQW196661 TAS196661 TKO196661 TUK196661 UEG196661 UOC196661 UXY196661 VHU196661 VRQ196661 WBM196661 WLI196661 WVE196661 F262197 IS262197 SO262197 ACK262197 AMG262197 AWC262197 BFY262197 BPU262197 BZQ262197 CJM262197 CTI262197 DDE262197 DNA262197 DWW262197 EGS262197 EQO262197 FAK262197 FKG262197 FUC262197 GDY262197 GNU262197 GXQ262197 HHM262197 HRI262197 IBE262197 ILA262197 IUW262197 JES262197 JOO262197 JYK262197 KIG262197 KSC262197 LBY262197 LLU262197 LVQ262197 MFM262197 MPI262197 MZE262197 NJA262197 NSW262197 OCS262197 OMO262197 OWK262197 PGG262197 PQC262197 PZY262197 QJU262197 QTQ262197 RDM262197 RNI262197 RXE262197 SHA262197 SQW262197 TAS262197 TKO262197 TUK262197 UEG262197 UOC262197 UXY262197 VHU262197 VRQ262197 WBM262197 WLI262197 WVE262197 F327733 IS327733 SO327733 ACK327733 AMG327733 AWC327733 BFY327733 BPU327733 BZQ327733 CJM327733 CTI327733 DDE327733 DNA327733 DWW327733 EGS327733 EQO327733 FAK327733 FKG327733 FUC327733 GDY327733 GNU327733 GXQ327733 HHM327733 HRI327733 IBE327733 ILA327733 IUW327733 JES327733 JOO327733 JYK327733 KIG327733 KSC327733 LBY327733 LLU327733 LVQ327733 MFM327733 MPI327733 MZE327733 NJA327733 NSW327733 OCS327733 OMO327733 OWK327733 PGG327733 PQC327733 PZY327733 QJU327733 QTQ327733 RDM327733 RNI327733 RXE327733 SHA327733 SQW327733 TAS327733 TKO327733 TUK327733 UEG327733 UOC327733 UXY327733 VHU327733 VRQ327733 WBM327733 WLI327733 WVE327733 F393269 IS393269 SO393269 ACK393269 AMG393269 AWC393269 BFY393269 BPU393269 BZQ393269 CJM393269 CTI393269 DDE393269 DNA393269 DWW393269 EGS393269 EQO393269 FAK393269 FKG393269 FUC393269 GDY393269 GNU393269 GXQ393269 HHM393269 HRI393269 IBE393269 ILA393269 IUW393269 JES393269 JOO393269 JYK393269 KIG393269 KSC393269 LBY393269 LLU393269 LVQ393269 MFM393269 MPI393269 MZE393269 NJA393269 NSW393269 OCS393269 OMO393269 OWK393269 PGG393269 PQC393269 PZY393269 QJU393269 QTQ393269 RDM393269 RNI393269 RXE393269 SHA393269 SQW393269 TAS393269 TKO393269 TUK393269 UEG393269 UOC393269 UXY393269 VHU393269 VRQ393269 WBM393269 WLI393269 WVE393269 F458805 IS458805 SO458805 ACK458805 AMG458805 AWC458805 BFY458805 BPU458805 BZQ458805 CJM458805 CTI458805 DDE458805 DNA458805 DWW458805 EGS458805 EQO458805 FAK458805 FKG458805 FUC458805 GDY458805 GNU458805 GXQ458805 HHM458805 HRI458805 IBE458805 ILA458805 IUW458805 JES458805 JOO458805 JYK458805 KIG458805 KSC458805 LBY458805 LLU458805 LVQ458805 MFM458805 MPI458805 MZE458805 NJA458805 NSW458805 OCS458805 OMO458805 OWK458805 PGG458805 PQC458805 PZY458805 QJU458805 QTQ458805 RDM458805 RNI458805 RXE458805 SHA458805 SQW458805 TAS458805 TKO458805 TUK458805 UEG458805 UOC458805 UXY458805 VHU458805 VRQ458805 WBM458805 WLI458805 WVE458805 F524341 IS524341 SO524341 ACK524341 AMG524341 AWC524341 BFY524341 BPU524341 BZQ524341 CJM524341 CTI524341 DDE524341 DNA524341 DWW524341 EGS524341 EQO524341 FAK524341 FKG524341 FUC524341 GDY524341 GNU524341 GXQ524341 HHM524341 HRI524341 IBE524341 ILA524341 IUW524341 JES524341 JOO524341 JYK524341 KIG524341 KSC524341 LBY524341 LLU524341 LVQ524341 MFM524341 MPI524341 MZE524341 NJA524341 NSW524341 OCS524341 OMO524341 OWK524341 PGG524341 PQC524341 PZY524341 QJU524341 QTQ524341 RDM524341 RNI524341 RXE524341 SHA524341 SQW524341 TAS524341 TKO524341 TUK524341 UEG524341 UOC524341 UXY524341 VHU524341 VRQ524341 WBM524341 WLI524341 WVE524341 F589877 IS589877 SO589877 ACK589877 AMG589877 AWC589877 BFY589877 BPU589877 BZQ589877 CJM589877 CTI589877 DDE589877 DNA589877 DWW589877 EGS589877 EQO589877 FAK589877 FKG589877 FUC589877 GDY589877 GNU589877 GXQ589877 HHM589877 HRI589877 IBE589877 ILA589877 IUW589877 JES589877 JOO589877 JYK589877 KIG589877 KSC589877 LBY589877 LLU589877 LVQ589877 MFM589877 MPI589877 MZE589877 NJA589877 NSW589877 OCS589877 OMO589877 OWK589877 PGG589877 PQC589877 PZY589877 QJU589877 QTQ589877 RDM589877 RNI589877 RXE589877 SHA589877 SQW589877 TAS589877 TKO589877 TUK589877 UEG589877 UOC589877 UXY589877 VHU589877 VRQ589877 WBM589877 WLI589877 WVE589877 F655413 IS655413 SO655413 ACK655413 AMG655413 AWC655413 BFY655413 BPU655413 BZQ655413 CJM655413 CTI655413 DDE655413 DNA655413 DWW655413 EGS655413 EQO655413 FAK655413 FKG655413 FUC655413 GDY655413 GNU655413 GXQ655413 HHM655413 HRI655413 IBE655413 ILA655413 IUW655413 JES655413 JOO655413 JYK655413 KIG655413 KSC655413 LBY655413 LLU655413 LVQ655413 MFM655413 MPI655413 MZE655413 NJA655413 NSW655413 OCS655413 OMO655413 OWK655413 PGG655413 PQC655413 PZY655413 QJU655413 QTQ655413 RDM655413 RNI655413 RXE655413 SHA655413 SQW655413 TAS655413 TKO655413 TUK655413 UEG655413 UOC655413 UXY655413 VHU655413 VRQ655413 WBM655413 WLI655413 WVE655413 F720949 IS720949 SO720949 ACK720949 AMG720949 AWC720949 BFY720949 BPU720949 BZQ720949 CJM720949 CTI720949 DDE720949 DNA720949 DWW720949 EGS720949 EQO720949 FAK720949 FKG720949 FUC720949 GDY720949 GNU720949 GXQ720949 HHM720949 HRI720949 IBE720949 ILA720949 IUW720949 JES720949 JOO720949 JYK720949 KIG720949 KSC720949 LBY720949 LLU720949 LVQ720949 MFM720949 MPI720949 MZE720949 NJA720949 NSW720949 OCS720949 OMO720949 OWK720949 PGG720949 PQC720949 PZY720949 QJU720949 QTQ720949 RDM720949 RNI720949 RXE720949 SHA720949 SQW720949 TAS720949 TKO720949 TUK720949 UEG720949 UOC720949 UXY720949 VHU720949 VRQ720949 WBM720949 WLI720949 WVE720949 F786485 IS786485 SO786485 ACK786485 AMG786485 AWC786485 BFY786485 BPU786485 BZQ786485 CJM786485 CTI786485 DDE786485 DNA786485 DWW786485 EGS786485 EQO786485 FAK786485 FKG786485 FUC786485 GDY786485 GNU786485 GXQ786485 HHM786485 HRI786485 IBE786485 ILA786485 IUW786485 JES786485 JOO786485 JYK786485 KIG786485 KSC786485 LBY786485 LLU786485 LVQ786485 MFM786485 MPI786485 MZE786485 NJA786485 NSW786485 OCS786485 OMO786485 OWK786485 PGG786485 PQC786485 PZY786485 QJU786485 QTQ786485 RDM786485 RNI786485 RXE786485 SHA786485 SQW786485 TAS786485 TKO786485 TUK786485 UEG786485 UOC786485 UXY786485 VHU786485 VRQ786485 WBM786485 WLI786485 WVE786485 F852021 IS852021 SO852021 ACK852021 AMG852021 AWC852021 BFY852021 BPU852021 BZQ852021 CJM852021 CTI852021 DDE852021 DNA852021 DWW852021 EGS852021 EQO852021 FAK852021 FKG852021 FUC852021 GDY852021 GNU852021 GXQ852021 HHM852021 HRI852021 IBE852021 ILA852021 IUW852021 JES852021 JOO852021 JYK852021 KIG852021 KSC852021 LBY852021 LLU852021 LVQ852021 MFM852021 MPI852021 MZE852021 NJA852021 NSW852021 OCS852021 OMO852021 OWK852021 PGG852021 PQC852021 PZY852021 QJU852021 QTQ852021 RDM852021 RNI852021 RXE852021 SHA852021 SQW852021 TAS852021 TKO852021 TUK852021 UEG852021 UOC852021 UXY852021 VHU852021 VRQ852021 WBM852021 WLI852021 WVE852021 F917557 IS917557 SO917557 ACK917557 AMG917557 AWC917557 BFY917557 BPU917557 BZQ917557 CJM917557 CTI917557 DDE917557 DNA917557 DWW917557 EGS917557 EQO917557 FAK917557 FKG917557 FUC917557 GDY917557 GNU917557 GXQ917557 HHM917557 HRI917557 IBE917557 ILA917557 IUW917557 JES917557 JOO917557 JYK917557 KIG917557 KSC917557 LBY917557 LLU917557 LVQ917557 MFM917557 MPI917557 MZE917557 NJA917557 NSW917557 OCS917557 OMO917557 OWK917557 PGG917557 PQC917557 PZY917557 QJU917557 QTQ917557 RDM917557 RNI917557 RXE917557 SHA917557 SQW917557 TAS917557 TKO917557 TUK917557 UEG917557 UOC917557 UXY917557 VHU917557 VRQ917557 WBM917557 WLI917557 WVE917557 F983093 IS983093 SO983093 ACK983093 AMG983093 AWC983093 BFY983093 BPU983093 BZQ983093 CJM983093 CTI983093 DDE983093 DNA983093 DWW983093 EGS983093 EQO983093 FAK983093 FKG983093 FUC983093 GDY983093 GNU983093 GXQ983093 HHM983093 HRI983093 IBE983093 ILA983093 IUW983093 JES983093 JOO983093 JYK983093 KIG983093 KSC983093 LBY983093 LLU983093 LVQ983093 MFM983093 MPI983093 MZE983093 NJA983093 NSW983093 OCS983093 OMO983093 OWK983093 PGG983093 PQC983093 PZY983093 QJU983093 QTQ983093 RDM983093 RNI983093 RXE983093 SHA983093 SQW983093 TAS983093 TKO983093 TUK983093 UEG983093 UOC983093 UXY983093 VHU983093 VRQ983093 WBM983093 WLI983093 WVE983093 F55 IS55 SO55 ACK55 AMG55 AWC55 BFY55 BPU55 BZQ55 CJM55 CTI55 DDE55 DNA55 DWW55 EGS55 EQO55 FAK55 FKG55 FUC55 GDY55 GNU55 GXQ55 HHM55 HRI55 IBE55 ILA55 IUW55 JES55 JOO55 JYK55 KIG55 KSC55 LBY55 LLU55 LVQ55 MFM55 MPI55 MZE55 NJA55 NSW55 OCS55 OMO55 OWK55 PGG55 PQC55 PZY55 QJU55 QTQ55 RDM55 RNI55 RXE55 SHA55 SQW55 TAS55 TKO55 TUK55 UEG55 UOC55 UXY55 VHU55 VRQ55 WBM55 WLI55 WVE55 F65593 IS65593 SO65593 ACK65593 AMG65593 AWC65593 BFY65593 BPU65593 BZQ65593 CJM65593 CTI65593 DDE65593 DNA65593 DWW65593 EGS65593 EQO65593 FAK65593 FKG65593 FUC65593 GDY65593 GNU65593 GXQ65593 HHM65593 HRI65593 IBE65593 ILA65593 IUW65593 JES65593 JOO65593 JYK65593 KIG65593 KSC65593 LBY65593 LLU65593 LVQ65593 MFM65593 MPI65593 MZE65593 NJA65593 NSW65593 OCS65593 OMO65593 OWK65593 PGG65593 PQC65593 PZY65593 QJU65593 QTQ65593 RDM65593 RNI65593 RXE65593 SHA65593 SQW65593 TAS65593 TKO65593 TUK65593 UEG65593 UOC65593 UXY65593 VHU65593 VRQ65593 WBM65593 WLI65593 WVE65593 F131129 IS131129 SO131129 ACK131129 AMG131129 AWC131129 BFY131129 BPU131129 BZQ131129 CJM131129 CTI131129 DDE131129 DNA131129 DWW131129 EGS131129 EQO131129 FAK131129 FKG131129 FUC131129 GDY131129 GNU131129 GXQ131129 HHM131129 HRI131129 IBE131129 ILA131129 IUW131129 JES131129 JOO131129 JYK131129 KIG131129 KSC131129 LBY131129 LLU131129 LVQ131129 MFM131129 MPI131129 MZE131129 NJA131129 NSW131129 OCS131129 OMO131129 OWK131129 PGG131129 PQC131129 PZY131129 QJU131129 QTQ131129 RDM131129 RNI131129 RXE131129 SHA131129 SQW131129 TAS131129 TKO131129 TUK131129 UEG131129 UOC131129 UXY131129 VHU131129 VRQ131129 WBM131129 WLI131129 WVE131129 F196665 IS196665 SO196665 ACK196665 AMG196665 AWC196665 BFY196665 BPU196665 BZQ196665 CJM196665 CTI196665 DDE196665 DNA196665 DWW196665 EGS196665 EQO196665 FAK196665 FKG196665 FUC196665 GDY196665 GNU196665 GXQ196665 HHM196665 HRI196665 IBE196665 ILA196665 IUW196665 JES196665 JOO196665 JYK196665 KIG196665 KSC196665 LBY196665 LLU196665 LVQ196665 MFM196665 MPI196665 MZE196665 NJA196665 NSW196665 OCS196665 OMO196665 OWK196665 PGG196665 PQC196665 PZY196665 QJU196665 QTQ196665 RDM196665 RNI196665 RXE196665 SHA196665 SQW196665 TAS196665 TKO196665 TUK196665 UEG196665 UOC196665 UXY196665 VHU196665 VRQ196665 WBM196665 WLI196665 WVE196665 F262201 IS262201 SO262201 ACK262201 AMG262201 AWC262201 BFY262201 BPU262201 BZQ262201 CJM262201 CTI262201 DDE262201 DNA262201 DWW262201 EGS262201 EQO262201 FAK262201 FKG262201 FUC262201 GDY262201 GNU262201 GXQ262201 HHM262201 HRI262201 IBE262201 ILA262201 IUW262201 JES262201 JOO262201 JYK262201 KIG262201 KSC262201 LBY262201 LLU262201 LVQ262201 MFM262201 MPI262201 MZE262201 NJA262201 NSW262201 OCS262201 OMO262201 OWK262201 PGG262201 PQC262201 PZY262201 QJU262201 QTQ262201 RDM262201 RNI262201 RXE262201 SHA262201 SQW262201 TAS262201 TKO262201 TUK262201 UEG262201 UOC262201 UXY262201 VHU262201 VRQ262201 WBM262201 WLI262201 WVE262201 F327737 IS327737 SO327737 ACK327737 AMG327737 AWC327737 BFY327737 BPU327737 BZQ327737 CJM327737 CTI327737 DDE327737 DNA327737 DWW327737 EGS327737 EQO327737 FAK327737 FKG327737 FUC327737 GDY327737 GNU327737 GXQ327737 HHM327737 HRI327737 IBE327737 ILA327737 IUW327737 JES327737 JOO327737 JYK327737 KIG327737 KSC327737 LBY327737 LLU327737 LVQ327737 MFM327737 MPI327737 MZE327737 NJA327737 NSW327737 OCS327737 OMO327737 OWK327737 PGG327737 PQC327737 PZY327737 QJU327737 QTQ327737 RDM327737 RNI327737 RXE327737 SHA327737 SQW327737 TAS327737 TKO327737 TUK327737 UEG327737 UOC327737 UXY327737 VHU327737 VRQ327737 WBM327737 WLI327737 WVE327737 F393273 IS393273 SO393273 ACK393273 AMG393273 AWC393273 BFY393273 BPU393273 BZQ393273 CJM393273 CTI393273 DDE393273 DNA393273 DWW393273 EGS393273 EQO393273 FAK393273 FKG393273 FUC393273 GDY393273 GNU393273 GXQ393273 HHM393273 HRI393273 IBE393273 ILA393273 IUW393273 JES393273 JOO393273 JYK393273 KIG393273 KSC393273 LBY393273 LLU393273 LVQ393273 MFM393273 MPI393273 MZE393273 NJA393273 NSW393273 OCS393273 OMO393273 OWK393273 PGG393273 PQC393273 PZY393273 QJU393273 QTQ393273 RDM393273 RNI393273 RXE393273 SHA393273 SQW393273 TAS393273 TKO393273 TUK393273 UEG393273 UOC393273 UXY393273 VHU393273 VRQ393273 WBM393273 WLI393273 WVE393273 F458809 IS458809 SO458809 ACK458809 AMG458809 AWC458809 BFY458809 BPU458809 BZQ458809 CJM458809 CTI458809 DDE458809 DNA458809 DWW458809 EGS458809 EQO458809 FAK458809 FKG458809 FUC458809 GDY458809 GNU458809 GXQ458809 HHM458809 HRI458809 IBE458809 ILA458809 IUW458809 JES458809 JOO458809 JYK458809 KIG458809 KSC458809 LBY458809 LLU458809 LVQ458809 MFM458809 MPI458809 MZE458809 NJA458809 NSW458809 OCS458809 OMO458809 OWK458809 PGG458809 PQC458809 PZY458809 QJU458809 QTQ458809 RDM458809 RNI458809 RXE458809 SHA458809 SQW458809 TAS458809 TKO458809 TUK458809 UEG458809 UOC458809 UXY458809 VHU458809 VRQ458809 WBM458809 WLI458809 WVE458809 F524345 IS524345 SO524345 ACK524345 AMG524345 AWC524345 BFY524345 BPU524345 BZQ524345 CJM524345 CTI524345 DDE524345 DNA524345 DWW524345 EGS524345 EQO524345 FAK524345 FKG524345 FUC524345 GDY524345 GNU524345 GXQ524345 HHM524345 HRI524345 IBE524345 ILA524345 IUW524345 JES524345 JOO524345 JYK524345 KIG524345 KSC524345 LBY524345 LLU524345 LVQ524345 MFM524345 MPI524345 MZE524345 NJA524345 NSW524345 OCS524345 OMO524345 OWK524345 PGG524345 PQC524345 PZY524345 QJU524345 QTQ524345 RDM524345 RNI524345 RXE524345 SHA524345 SQW524345 TAS524345 TKO524345 TUK524345 UEG524345 UOC524345 UXY524345 VHU524345 VRQ524345 WBM524345 WLI524345 WVE524345 F589881 IS589881 SO589881 ACK589881 AMG589881 AWC589881 BFY589881 BPU589881 BZQ589881 CJM589881 CTI589881 DDE589881 DNA589881 DWW589881 EGS589881 EQO589881 FAK589881 FKG589881 FUC589881 GDY589881 GNU589881 GXQ589881 HHM589881 HRI589881 IBE589881 ILA589881 IUW589881 JES589881 JOO589881 JYK589881 KIG589881 KSC589881 LBY589881 LLU589881 LVQ589881 MFM589881 MPI589881 MZE589881 NJA589881 NSW589881 OCS589881 OMO589881 OWK589881 PGG589881 PQC589881 PZY589881 QJU589881 QTQ589881 RDM589881 RNI589881 RXE589881 SHA589881 SQW589881 TAS589881 TKO589881 TUK589881 UEG589881 UOC589881 UXY589881 VHU589881 VRQ589881 WBM589881 WLI589881 WVE589881 F655417 IS655417 SO655417 ACK655417 AMG655417 AWC655417 BFY655417 BPU655417 BZQ655417 CJM655417 CTI655417 DDE655417 DNA655417 DWW655417 EGS655417 EQO655417 FAK655417 FKG655417 FUC655417 GDY655417 GNU655417 GXQ655417 HHM655417 HRI655417 IBE655417 ILA655417 IUW655417 JES655417 JOO655417 JYK655417 KIG655417 KSC655417 LBY655417 LLU655417 LVQ655417 MFM655417 MPI655417 MZE655417 NJA655417 NSW655417 OCS655417 OMO655417 OWK655417 PGG655417 PQC655417 PZY655417 QJU655417 QTQ655417 RDM655417 RNI655417 RXE655417 SHA655417 SQW655417 TAS655417 TKO655417 TUK655417 UEG655417 UOC655417 UXY655417 VHU655417 VRQ655417 WBM655417 WLI655417 WVE655417 F720953 IS720953 SO720953 ACK720953 AMG720953 AWC720953 BFY720953 BPU720953 BZQ720953 CJM720953 CTI720953 DDE720953 DNA720953 DWW720953 EGS720953 EQO720953 FAK720953 FKG720953 FUC720953 GDY720953 GNU720953 GXQ720953 HHM720953 HRI720953 IBE720953 ILA720953 IUW720953 JES720953 JOO720953 JYK720953 KIG720953 KSC720953 LBY720953 LLU720953 LVQ720953 MFM720953 MPI720953 MZE720953 NJA720953 NSW720953 OCS720953 OMO720953 OWK720953 PGG720953 PQC720953 PZY720953 QJU720953 QTQ720953 RDM720953 RNI720953 RXE720953 SHA720953 SQW720953 TAS720953 TKO720953 TUK720953 UEG720953 UOC720953 UXY720953 VHU720953 VRQ720953 WBM720953 WLI720953 WVE720953 F786489 IS786489 SO786489 ACK786489 AMG786489 AWC786489 BFY786489 BPU786489 BZQ786489 CJM786489 CTI786489 DDE786489 DNA786489 DWW786489 EGS786489 EQO786489 FAK786489 FKG786489 FUC786489 GDY786489 GNU786489 GXQ786489 HHM786489 HRI786489 IBE786489 ILA786489 IUW786489 JES786489 JOO786489 JYK786489 KIG786489 KSC786489 LBY786489 LLU786489 LVQ786489 MFM786489 MPI786489 MZE786489 NJA786489 NSW786489 OCS786489 OMO786489 OWK786489 PGG786489 PQC786489 PZY786489 QJU786489 QTQ786489 RDM786489 RNI786489 RXE786489 SHA786489 SQW786489 TAS786489 TKO786489 TUK786489 UEG786489 UOC786489 UXY786489 VHU786489 VRQ786489 WBM786489 WLI786489 WVE786489 F852025 IS852025 SO852025 ACK852025 AMG852025 AWC852025 BFY852025 BPU852025 BZQ852025 CJM852025 CTI852025 DDE852025 DNA852025 DWW852025 EGS852025 EQO852025 FAK852025 FKG852025 FUC852025 GDY852025 GNU852025 GXQ852025 HHM852025 HRI852025 IBE852025 ILA852025 IUW852025 JES852025 JOO852025 JYK852025 KIG852025 KSC852025 LBY852025 LLU852025 LVQ852025 MFM852025 MPI852025 MZE852025 NJA852025 NSW852025 OCS852025 OMO852025 OWK852025 PGG852025 PQC852025 PZY852025 QJU852025 QTQ852025 RDM852025 RNI852025 RXE852025 SHA852025 SQW852025 TAS852025 TKO852025 TUK852025 UEG852025 UOC852025 UXY852025 VHU852025 VRQ852025 WBM852025 WLI852025 WVE852025 F917561 IS917561 SO917561 ACK917561 AMG917561 AWC917561 BFY917561 BPU917561 BZQ917561 CJM917561 CTI917561 DDE917561 DNA917561 DWW917561 EGS917561 EQO917561 FAK917561 FKG917561 FUC917561 GDY917561 GNU917561 GXQ917561 HHM917561 HRI917561 IBE917561 ILA917561 IUW917561 JES917561 JOO917561 JYK917561 KIG917561 KSC917561 LBY917561 LLU917561 LVQ917561 MFM917561 MPI917561 MZE917561 NJA917561 NSW917561 OCS917561 OMO917561 OWK917561 PGG917561 PQC917561 PZY917561 QJU917561 QTQ917561 RDM917561 RNI917561 RXE917561 SHA917561 SQW917561 TAS917561 TKO917561 TUK917561 UEG917561 UOC917561 UXY917561 VHU917561 VRQ917561 WBM917561 WLI917561 WVE917561 F983097 IS983097 SO983097 ACK983097 AMG983097 AWC983097 BFY983097 BPU983097 BZQ983097 CJM983097 CTI983097 DDE983097 DNA983097 DWW983097 EGS983097 EQO983097 FAK983097 FKG983097 FUC983097 GDY983097 GNU983097 GXQ983097 HHM983097 HRI983097 IBE983097 ILA983097 IUW983097 JES983097 JOO983097 JYK983097 KIG983097 KSC983097 LBY983097 LLU983097 LVQ983097 MFM983097 MPI983097 MZE983097 NJA983097 NSW983097 OCS983097 OMO983097 OWK983097 PGG983097 PQC983097 PZY983097 QJU983097 QTQ983097 RDM983097 RNI983097 RXE983097 SHA983097 SQW983097 TAS983097 TKO983097 TUK983097 UEG983097 UOC983097 UXY983097 VHU983097 VRQ983097 WBM983097 WLI983097 WVE983097 F57 IS57 SO57 ACK57 AMG57 AWC57 BFY57 BPU57 BZQ57 CJM57 CTI57 DDE57 DNA57 DWW57 EGS57 EQO57 FAK57 FKG57 FUC57 GDY57 GNU57 GXQ57 HHM57 HRI57 IBE57 ILA57 IUW57 JES57 JOO57 JYK57 KIG57 KSC57 LBY57 LLU57 LVQ57 MFM57 MPI57 MZE57 NJA57 NSW57 OCS57 OMO57 OWK57 PGG57 PQC57 PZY57 QJU57 QTQ57 RDM57 RNI57 RXE57 SHA57 SQW57 TAS57 TKO57 TUK57 UEG57 UOC57 UXY57 VHU57 VRQ57 WBM57 WLI57 WVE57 F65595 IS65595 SO65595 ACK65595 AMG65595 AWC65595 BFY65595 BPU65595 BZQ65595 CJM65595 CTI65595 DDE65595 DNA65595 DWW65595 EGS65595 EQO65595 FAK65595 FKG65595 FUC65595 GDY65595 GNU65595 GXQ65595 HHM65595 HRI65595 IBE65595 ILA65595 IUW65595 JES65595 JOO65595 JYK65595 KIG65595 KSC65595 LBY65595 LLU65595 LVQ65595 MFM65595 MPI65595 MZE65595 NJA65595 NSW65595 OCS65595 OMO65595 OWK65595 PGG65595 PQC65595 PZY65595 QJU65595 QTQ65595 RDM65595 RNI65595 RXE65595 SHA65595 SQW65595 TAS65595 TKO65595 TUK65595 UEG65595 UOC65595 UXY65595 VHU65595 VRQ65595 WBM65595 WLI65595 WVE65595 F131131 IS131131 SO131131 ACK131131 AMG131131 AWC131131 BFY131131 BPU131131 BZQ131131 CJM131131 CTI131131 DDE131131 DNA131131 DWW131131 EGS131131 EQO131131 FAK131131 FKG131131 FUC131131 GDY131131 GNU131131 GXQ131131 HHM131131 HRI131131 IBE131131 ILA131131 IUW131131 JES131131 JOO131131 JYK131131 KIG131131 KSC131131 LBY131131 LLU131131 LVQ131131 MFM131131 MPI131131 MZE131131 NJA131131 NSW131131 OCS131131 OMO131131 OWK131131 PGG131131 PQC131131 PZY131131 QJU131131 QTQ131131 RDM131131 RNI131131 RXE131131 SHA131131 SQW131131 TAS131131 TKO131131 TUK131131 UEG131131 UOC131131 UXY131131 VHU131131 VRQ131131 WBM131131 WLI131131 WVE131131 F196667 IS196667 SO196667 ACK196667 AMG196667 AWC196667 BFY196667 BPU196667 BZQ196667 CJM196667 CTI196667 DDE196667 DNA196667 DWW196667 EGS196667 EQO196667 FAK196667 FKG196667 FUC196667 GDY196667 GNU196667 GXQ196667 HHM196667 HRI196667 IBE196667 ILA196667 IUW196667 JES196667 JOO196667 JYK196667 KIG196667 KSC196667 LBY196667 LLU196667 LVQ196667 MFM196667 MPI196667 MZE196667 NJA196667 NSW196667 OCS196667 OMO196667 OWK196667 PGG196667 PQC196667 PZY196667 QJU196667 QTQ196667 RDM196667 RNI196667 RXE196667 SHA196667 SQW196667 TAS196667 TKO196667 TUK196667 UEG196667 UOC196667 UXY196667 VHU196667 VRQ196667 WBM196667 WLI196667 WVE196667 F262203 IS262203 SO262203 ACK262203 AMG262203 AWC262203 BFY262203 BPU262203 BZQ262203 CJM262203 CTI262203 DDE262203 DNA262203 DWW262203 EGS262203 EQO262203 FAK262203 FKG262203 FUC262203 GDY262203 GNU262203 GXQ262203 HHM262203 HRI262203 IBE262203 ILA262203 IUW262203 JES262203 JOO262203 JYK262203 KIG262203 KSC262203 LBY262203 LLU262203 LVQ262203 MFM262203 MPI262203 MZE262203 NJA262203 NSW262203 OCS262203 OMO262203 OWK262203 PGG262203 PQC262203 PZY262203 QJU262203 QTQ262203 RDM262203 RNI262203 RXE262203 SHA262203 SQW262203 TAS262203 TKO262203 TUK262203 UEG262203 UOC262203 UXY262203 VHU262203 VRQ262203 WBM262203 WLI262203 WVE262203 F327739 IS327739 SO327739 ACK327739 AMG327739 AWC327739 BFY327739 BPU327739 BZQ327739 CJM327739 CTI327739 DDE327739 DNA327739 DWW327739 EGS327739 EQO327739 FAK327739 FKG327739 FUC327739 GDY327739 GNU327739 GXQ327739 HHM327739 HRI327739 IBE327739 ILA327739 IUW327739 JES327739 JOO327739 JYK327739 KIG327739 KSC327739 LBY327739 LLU327739 LVQ327739 MFM327739 MPI327739 MZE327739 NJA327739 NSW327739 OCS327739 OMO327739 OWK327739 PGG327739 PQC327739 PZY327739 QJU327739 QTQ327739 RDM327739 RNI327739 RXE327739 SHA327739 SQW327739 TAS327739 TKO327739 TUK327739 UEG327739 UOC327739 UXY327739 VHU327739 VRQ327739 WBM327739 WLI327739 WVE327739 F393275 IS393275 SO393275 ACK393275 AMG393275 AWC393275 BFY393275 BPU393275 BZQ393275 CJM393275 CTI393275 DDE393275 DNA393275 DWW393275 EGS393275 EQO393275 FAK393275 FKG393275 FUC393275 GDY393275 GNU393275 GXQ393275 HHM393275 HRI393275 IBE393275 ILA393275 IUW393275 JES393275 JOO393275 JYK393275 KIG393275 KSC393275 LBY393275 LLU393275 LVQ393275 MFM393275 MPI393275 MZE393275 NJA393275 NSW393275 OCS393275 OMO393275 OWK393275 PGG393275 PQC393275 PZY393275 QJU393275 QTQ393275 RDM393275 RNI393275 RXE393275 SHA393275 SQW393275 TAS393275 TKO393275 TUK393275 UEG393275 UOC393275 UXY393275 VHU393275 VRQ393275 WBM393275 WLI393275 WVE393275 F458811 IS458811 SO458811 ACK458811 AMG458811 AWC458811 BFY458811 BPU458811 BZQ458811 CJM458811 CTI458811 DDE458811 DNA458811 DWW458811 EGS458811 EQO458811 FAK458811 FKG458811 FUC458811 GDY458811 GNU458811 GXQ458811 HHM458811 HRI458811 IBE458811 ILA458811 IUW458811 JES458811 JOO458811 JYK458811 KIG458811 KSC458811 LBY458811 LLU458811 LVQ458811 MFM458811 MPI458811 MZE458811 NJA458811 NSW458811 OCS458811 OMO458811 OWK458811 PGG458811 PQC458811 PZY458811 QJU458811 QTQ458811 RDM458811 RNI458811 RXE458811 SHA458811 SQW458811 TAS458811 TKO458811 TUK458811 UEG458811 UOC458811 UXY458811 VHU458811 VRQ458811 WBM458811 WLI458811 WVE458811 F524347 IS524347 SO524347 ACK524347 AMG524347 AWC524347 BFY524347 BPU524347 BZQ524347 CJM524347 CTI524347 DDE524347 DNA524347 DWW524347 EGS524347 EQO524347 FAK524347 FKG524347 FUC524347 GDY524347 GNU524347 GXQ524347 HHM524347 HRI524347 IBE524347 ILA524347 IUW524347 JES524347 JOO524347 JYK524347 KIG524347 KSC524347 LBY524347 LLU524347 LVQ524347 MFM524347 MPI524347 MZE524347 NJA524347 NSW524347 OCS524347 OMO524347 OWK524347 PGG524347 PQC524347 PZY524347 QJU524347 QTQ524347 RDM524347 RNI524347 RXE524347 SHA524347 SQW524347 TAS524347 TKO524347 TUK524347 UEG524347 UOC524347 UXY524347 VHU524347 VRQ524347 WBM524347 WLI524347 WVE524347 F589883 IS589883 SO589883 ACK589883 AMG589883 AWC589883 BFY589883 BPU589883 BZQ589883 CJM589883 CTI589883 DDE589883 DNA589883 DWW589883 EGS589883 EQO589883 FAK589883 FKG589883 FUC589883 GDY589883 GNU589883 GXQ589883 HHM589883 HRI589883 IBE589883 ILA589883 IUW589883 JES589883 JOO589883 JYK589883 KIG589883 KSC589883 LBY589883 LLU589883 LVQ589883 MFM589883 MPI589883 MZE589883 NJA589883 NSW589883 OCS589883 OMO589883 OWK589883 PGG589883 PQC589883 PZY589883 QJU589883 QTQ589883 RDM589883 RNI589883 RXE589883 SHA589883 SQW589883 TAS589883 TKO589883 TUK589883 UEG589883 UOC589883 UXY589883 VHU589883 VRQ589883 WBM589883 WLI589883 WVE589883 F655419 IS655419 SO655419 ACK655419 AMG655419 AWC655419 BFY655419 BPU655419 BZQ655419 CJM655419 CTI655419 DDE655419 DNA655419 DWW655419 EGS655419 EQO655419 FAK655419 FKG655419 FUC655419 GDY655419 GNU655419 GXQ655419 HHM655419 HRI655419 IBE655419 ILA655419 IUW655419 JES655419 JOO655419 JYK655419 KIG655419 KSC655419 LBY655419 LLU655419 LVQ655419 MFM655419 MPI655419 MZE655419 NJA655419 NSW655419 OCS655419 OMO655419 OWK655419 PGG655419 PQC655419 PZY655419 QJU655419 QTQ655419 RDM655419 RNI655419 RXE655419 SHA655419 SQW655419 TAS655419 TKO655419 TUK655419 UEG655419 UOC655419 UXY655419 VHU655419 VRQ655419 WBM655419 WLI655419 WVE655419 F720955 IS720955 SO720955 ACK720955 AMG720955 AWC720955 BFY720955 BPU720955 BZQ720955 CJM720955 CTI720955 DDE720955 DNA720955 DWW720955 EGS720955 EQO720955 FAK720955 FKG720955 FUC720955 GDY720955 GNU720955 GXQ720955 HHM720955 HRI720955 IBE720955 ILA720955 IUW720955 JES720955 JOO720955 JYK720955 KIG720955 KSC720955 LBY720955 LLU720955 LVQ720955 MFM720955 MPI720955 MZE720955 NJA720955 NSW720955 OCS720955 OMO720955 OWK720955 PGG720955 PQC720955 PZY720955 QJU720955 QTQ720955 RDM720955 RNI720955 RXE720955 SHA720955 SQW720955 TAS720955 TKO720955 TUK720955 UEG720955 UOC720955 UXY720955 VHU720955 VRQ720955 WBM720955 WLI720955 WVE720955 F786491 IS786491 SO786491 ACK786491 AMG786491 AWC786491 BFY786491 BPU786491 BZQ786491 CJM786491 CTI786491 DDE786491 DNA786491 DWW786491 EGS786491 EQO786491 FAK786491 FKG786491 FUC786491 GDY786491 GNU786491 GXQ786491 HHM786491 HRI786491 IBE786491 ILA786491 IUW786491 JES786491 JOO786491 JYK786491 KIG786491 KSC786491 LBY786491 LLU786491 LVQ786491 MFM786491 MPI786491 MZE786491 NJA786491 NSW786491 OCS786491 OMO786491 OWK786491 PGG786491 PQC786491 PZY786491 QJU786491 QTQ786491 RDM786491 RNI786491 RXE786491 SHA786491 SQW786491 TAS786491 TKO786491 TUK786491 UEG786491 UOC786491 UXY786491 VHU786491 VRQ786491 WBM786491 WLI786491 WVE786491 F852027 IS852027 SO852027 ACK852027 AMG852027 AWC852027 BFY852027 BPU852027 BZQ852027 CJM852027 CTI852027 DDE852027 DNA852027 DWW852027 EGS852027 EQO852027 FAK852027 FKG852027 FUC852027 GDY852027 GNU852027 GXQ852027 HHM852027 HRI852027 IBE852027 ILA852027 IUW852027 JES852027 JOO852027 JYK852027 KIG852027 KSC852027 LBY852027 LLU852027 LVQ852027 MFM852027 MPI852027 MZE852027 NJA852027 NSW852027 OCS852027 OMO852027 OWK852027 PGG852027 PQC852027 PZY852027 QJU852027 QTQ852027 RDM852027 RNI852027 RXE852027 SHA852027 SQW852027 TAS852027 TKO852027 TUK852027 UEG852027 UOC852027 UXY852027 VHU852027 VRQ852027 WBM852027 WLI852027 WVE852027 F917563 IS917563 SO917563 ACK917563 AMG917563 AWC917563 BFY917563 BPU917563 BZQ917563 CJM917563 CTI917563 DDE917563 DNA917563 DWW917563 EGS917563 EQO917563 FAK917563 FKG917563 FUC917563 GDY917563 GNU917563 GXQ917563 HHM917563 HRI917563 IBE917563 ILA917563 IUW917563 JES917563 JOO917563 JYK917563 KIG917563 KSC917563 LBY917563 LLU917563 LVQ917563 MFM917563 MPI917563 MZE917563 NJA917563 NSW917563 OCS917563 OMO917563 OWK917563 PGG917563 PQC917563 PZY917563 QJU917563 QTQ917563 RDM917563 RNI917563 RXE917563 SHA917563 SQW917563 TAS917563 TKO917563 TUK917563 UEG917563 UOC917563 UXY917563 VHU917563 VRQ917563 WBM917563 WLI917563 WVE917563 F983099 IS983099 SO983099 ACK983099 AMG983099 AWC983099 BFY983099 BPU983099 BZQ983099 CJM983099 CTI983099 DDE983099 DNA983099 DWW983099 EGS983099 EQO983099 FAK983099 FKG983099 FUC983099 GDY983099 GNU983099 GXQ983099 HHM983099 HRI983099 IBE983099 ILA983099 IUW983099 JES983099 JOO983099 JYK983099 KIG983099 KSC983099 LBY983099 LLU983099 LVQ983099 MFM983099 MPI983099 MZE983099 NJA983099 NSW983099 OCS983099 OMO983099 OWK983099 PGG983099 PQC983099 PZY983099 QJU983099 QTQ983099 RDM983099 RNI983099 RXE983099 SHA983099 SQW983099 TAS983099 TKO983099 TUK983099 UEG983099 UOC983099 UXY983099 VHU983099 VRQ983099 WBM983099 WLI983099 WVE983099 F59 IS59 SO59 ACK59 AMG59 AWC59 BFY59 BPU59 BZQ59 CJM59 CTI59 DDE59 DNA59 DWW59 EGS59 EQO59 FAK59 FKG59 FUC59 GDY59 GNU59 GXQ59 HHM59 HRI59 IBE59 ILA59 IUW59 JES59 JOO59 JYK59 KIG59 KSC59 LBY59 LLU59 LVQ59 MFM59 MPI59 MZE59 NJA59 NSW59 OCS59 OMO59 OWK59 PGG59 PQC59 PZY59 QJU59 QTQ59 RDM59 RNI59 RXE59 SHA59 SQW59 TAS59 TKO59 TUK59 UEG59 UOC59 UXY59 VHU59 VRQ59 WBM59 WLI59 WVE59 F65597 IS65597 SO65597 ACK65597 AMG65597 AWC65597 BFY65597 BPU65597 BZQ65597 CJM65597 CTI65597 DDE65597 DNA65597 DWW65597 EGS65597 EQO65597 FAK65597 FKG65597 FUC65597 GDY65597 GNU65597 GXQ65597 HHM65597 HRI65597 IBE65597 ILA65597 IUW65597 JES65597 JOO65597 JYK65597 KIG65597 KSC65597 LBY65597 LLU65597 LVQ65597 MFM65597 MPI65597 MZE65597 NJA65597 NSW65597 OCS65597 OMO65597 OWK65597 PGG65597 PQC65597 PZY65597 QJU65597 QTQ65597 RDM65597 RNI65597 RXE65597 SHA65597 SQW65597 TAS65597 TKO65597 TUK65597 UEG65597 UOC65597 UXY65597 VHU65597 VRQ65597 WBM65597 WLI65597 WVE65597 F131133 IS131133 SO131133 ACK131133 AMG131133 AWC131133 BFY131133 BPU131133 BZQ131133 CJM131133 CTI131133 DDE131133 DNA131133 DWW131133 EGS131133 EQO131133 FAK131133 FKG131133 FUC131133 GDY131133 GNU131133 GXQ131133 HHM131133 HRI131133 IBE131133 ILA131133 IUW131133 JES131133 JOO131133 JYK131133 KIG131133 KSC131133 LBY131133 LLU131133 LVQ131133 MFM131133 MPI131133 MZE131133 NJA131133 NSW131133 OCS131133 OMO131133 OWK131133 PGG131133 PQC131133 PZY131133 QJU131133 QTQ131133 RDM131133 RNI131133 RXE131133 SHA131133 SQW131133 TAS131133 TKO131133 TUK131133 UEG131133 UOC131133 UXY131133 VHU131133 VRQ131133 WBM131133 WLI131133 WVE131133 F196669 IS196669 SO196669 ACK196669 AMG196669 AWC196669 BFY196669 BPU196669 BZQ196669 CJM196669 CTI196669 DDE196669 DNA196669 DWW196669 EGS196669 EQO196669 FAK196669 FKG196669 FUC196669 GDY196669 GNU196669 GXQ196669 HHM196669 HRI196669 IBE196669 ILA196669 IUW196669 JES196669 JOO196669 JYK196669 KIG196669 KSC196669 LBY196669 LLU196669 LVQ196669 MFM196669 MPI196669 MZE196669 NJA196669 NSW196669 OCS196669 OMO196669 OWK196669 PGG196669 PQC196669 PZY196669 QJU196669 QTQ196669 RDM196669 RNI196669 RXE196669 SHA196669 SQW196669 TAS196669 TKO196669 TUK196669 UEG196669 UOC196669 UXY196669 VHU196669 VRQ196669 WBM196669 WLI196669 WVE196669 F262205 IS262205 SO262205 ACK262205 AMG262205 AWC262205 BFY262205 BPU262205 BZQ262205 CJM262205 CTI262205 DDE262205 DNA262205 DWW262205 EGS262205 EQO262205 FAK262205 FKG262205 FUC262205 GDY262205 GNU262205 GXQ262205 HHM262205 HRI262205 IBE262205 ILA262205 IUW262205 JES262205 JOO262205 JYK262205 KIG262205 KSC262205 LBY262205 LLU262205 LVQ262205 MFM262205 MPI262205 MZE262205 NJA262205 NSW262205 OCS262205 OMO262205 OWK262205 PGG262205 PQC262205 PZY262205 QJU262205 QTQ262205 RDM262205 RNI262205 RXE262205 SHA262205 SQW262205 TAS262205 TKO262205 TUK262205 UEG262205 UOC262205 UXY262205 VHU262205 VRQ262205 WBM262205 WLI262205 WVE262205 F327741 IS327741 SO327741 ACK327741 AMG327741 AWC327741 BFY327741 BPU327741 BZQ327741 CJM327741 CTI327741 DDE327741 DNA327741 DWW327741 EGS327741 EQO327741 FAK327741 FKG327741 FUC327741 GDY327741 GNU327741 GXQ327741 HHM327741 HRI327741 IBE327741 ILA327741 IUW327741 JES327741 JOO327741 JYK327741 KIG327741 KSC327741 LBY327741 LLU327741 LVQ327741 MFM327741 MPI327741 MZE327741 NJA327741 NSW327741 OCS327741 OMO327741 OWK327741 PGG327741 PQC327741 PZY327741 QJU327741 QTQ327741 RDM327741 RNI327741 RXE327741 SHA327741 SQW327741 TAS327741 TKO327741 TUK327741 UEG327741 UOC327741 UXY327741 VHU327741 VRQ327741 WBM327741 WLI327741 WVE327741 F393277 IS393277 SO393277 ACK393277 AMG393277 AWC393277 BFY393277 BPU393277 BZQ393277 CJM393277 CTI393277 DDE393277 DNA393277 DWW393277 EGS393277 EQO393277 FAK393277 FKG393277 FUC393277 GDY393277 GNU393277 GXQ393277 HHM393277 HRI393277 IBE393277 ILA393277 IUW393277 JES393277 JOO393277 JYK393277 KIG393277 KSC393277 LBY393277 LLU393277 LVQ393277 MFM393277 MPI393277 MZE393277 NJA393277 NSW393277 OCS393277 OMO393277 OWK393277 PGG393277 PQC393277 PZY393277 QJU393277 QTQ393277 RDM393277 RNI393277 RXE393277 SHA393277 SQW393277 TAS393277 TKO393277 TUK393277 UEG393277 UOC393277 UXY393277 VHU393277 VRQ393277 WBM393277 WLI393277 WVE393277 F458813 IS458813 SO458813 ACK458813 AMG458813 AWC458813 BFY458813 BPU458813 BZQ458813 CJM458813 CTI458813 DDE458813 DNA458813 DWW458813 EGS458813 EQO458813 FAK458813 FKG458813 FUC458813 GDY458813 GNU458813 GXQ458813 HHM458813 HRI458813 IBE458813 ILA458813 IUW458813 JES458813 JOO458813 JYK458813 KIG458813 KSC458813 LBY458813 LLU458813 LVQ458813 MFM458813 MPI458813 MZE458813 NJA458813 NSW458813 OCS458813 OMO458813 OWK458813 PGG458813 PQC458813 PZY458813 QJU458813 QTQ458813 RDM458813 RNI458813 RXE458813 SHA458813 SQW458813 TAS458813 TKO458813 TUK458813 UEG458813 UOC458813 UXY458813 VHU458813 VRQ458813 WBM458813 WLI458813 WVE458813 F524349 IS524349 SO524349 ACK524349 AMG524349 AWC524349 BFY524349 BPU524349 BZQ524349 CJM524349 CTI524349 DDE524349 DNA524349 DWW524349 EGS524349 EQO524349 FAK524349 FKG524349 FUC524349 GDY524349 GNU524349 GXQ524349 HHM524349 HRI524349 IBE524349 ILA524349 IUW524349 JES524349 JOO524349 JYK524349 KIG524349 KSC524349 LBY524349 LLU524349 LVQ524349 MFM524349 MPI524349 MZE524349 NJA524349 NSW524349 OCS524349 OMO524349 OWK524349 PGG524349 PQC524349 PZY524349 QJU524349 QTQ524349 RDM524349 RNI524349 RXE524349 SHA524349 SQW524349 TAS524349 TKO524349 TUK524349 UEG524349 UOC524349 UXY524349 VHU524349 VRQ524349 WBM524349 WLI524349 WVE524349 F589885 IS589885 SO589885 ACK589885 AMG589885 AWC589885 BFY589885 BPU589885 BZQ589885 CJM589885 CTI589885 DDE589885 DNA589885 DWW589885 EGS589885 EQO589885 FAK589885 FKG589885 FUC589885 GDY589885 GNU589885 GXQ589885 HHM589885 HRI589885 IBE589885 ILA589885 IUW589885 JES589885 JOO589885 JYK589885 KIG589885 KSC589885 LBY589885 LLU589885 LVQ589885 MFM589885 MPI589885 MZE589885 NJA589885 NSW589885 OCS589885 OMO589885 OWK589885 PGG589885 PQC589885 PZY589885 QJU589885 QTQ589885 RDM589885 RNI589885 RXE589885 SHA589885 SQW589885 TAS589885 TKO589885 TUK589885 UEG589885 UOC589885 UXY589885 VHU589885 VRQ589885 WBM589885 WLI589885 WVE589885 F655421 IS655421 SO655421 ACK655421 AMG655421 AWC655421 BFY655421 BPU655421 BZQ655421 CJM655421 CTI655421 DDE655421 DNA655421 DWW655421 EGS655421 EQO655421 FAK655421 FKG655421 FUC655421 GDY655421 GNU655421 GXQ655421 HHM655421 HRI655421 IBE655421 ILA655421 IUW655421 JES655421 JOO655421 JYK655421 KIG655421 KSC655421 LBY655421 LLU655421 LVQ655421 MFM655421 MPI655421 MZE655421 NJA655421 NSW655421 OCS655421 OMO655421 OWK655421 PGG655421 PQC655421 PZY655421 QJU655421 QTQ655421 RDM655421 RNI655421 RXE655421 SHA655421 SQW655421 TAS655421 TKO655421 TUK655421 UEG655421 UOC655421 UXY655421 VHU655421 VRQ655421 WBM655421 WLI655421 WVE655421 F720957 IS720957 SO720957 ACK720957 AMG720957 AWC720957 BFY720957 BPU720957 BZQ720957 CJM720957 CTI720957 DDE720957 DNA720957 DWW720957 EGS720957 EQO720957 FAK720957 FKG720957 FUC720957 GDY720957 GNU720957 GXQ720957 HHM720957 HRI720957 IBE720957 ILA720957 IUW720957 JES720957 JOO720957 JYK720957 KIG720957 KSC720957 LBY720957 LLU720957 LVQ720957 MFM720957 MPI720957 MZE720957 NJA720957 NSW720957 OCS720957 OMO720957 OWK720957 PGG720957 PQC720957 PZY720957 QJU720957 QTQ720957 RDM720957 RNI720957 RXE720957 SHA720957 SQW720957 TAS720957 TKO720957 TUK720957 UEG720957 UOC720957 UXY720957 VHU720957 VRQ720957 WBM720957 WLI720957 WVE720957 F786493 IS786493 SO786493 ACK786493 AMG786493 AWC786493 BFY786493 BPU786493 BZQ786493 CJM786493 CTI786493 DDE786493 DNA786493 DWW786493 EGS786493 EQO786493 FAK786493 FKG786493 FUC786493 GDY786493 GNU786493 GXQ786493 HHM786493 HRI786493 IBE786493 ILA786493 IUW786493 JES786493 JOO786493 JYK786493 KIG786493 KSC786493 LBY786493 LLU786493 LVQ786493 MFM786493 MPI786493 MZE786493 NJA786493 NSW786493 OCS786493 OMO786493 OWK786493 PGG786493 PQC786493 PZY786493 QJU786493 QTQ786493 RDM786493 RNI786493 RXE786493 SHA786493 SQW786493 TAS786493 TKO786493 TUK786493 UEG786493 UOC786493 UXY786493 VHU786493 VRQ786493 WBM786493 WLI786493 WVE786493 F852029 IS852029 SO852029 ACK852029 AMG852029 AWC852029 BFY852029 BPU852029 BZQ852029 CJM852029 CTI852029 DDE852029 DNA852029 DWW852029 EGS852029 EQO852029 FAK852029 FKG852029 FUC852029 GDY852029 GNU852029 GXQ852029 HHM852029 HRI852029 IBE852029 ILA852029 IUW852029 JES852029 JOO852029 JYK852029 KIG852029 KSC852029 LBY852029 LLU852029 LVQ852029 MFM852029 MPI852029 MZE852029 NJA852029 NSW852029 OCS852029 OMO852029 OWK852029 PGG852029 PQC852029 PZY852029 QJU852029 QTQ852029 RDM852029 RNI852029 RXE852029 SHA852029 SQW852029 TAS852029 TKO852029 TUK852029 UEG852029 UOC852029 UXY852029 VHU852029 VRQ852029 WBM852029 WLI852029 WVE852029 F917565 IS917565 SO917565 ACK917565 AMG917565 AWC917565 BFY917565 BPU917565 BZQ917565 CJM917565 CTI917565 DDE917565 DNA917565 DWW917565 EGS917565 EQO917565 FAK917565 FKG917565 FUC917565 GDY917565 GNU917565 GXQ917565 HHM917565 HRI917565 IBE917565 ILA917565 IUW917565 JES917565 JOO917565 JYK917565 KIG917565 KSC917565 LBY917565 LLU917565 LVQ917565 MFM917565 MPI917565 MZE917565 NJA917565 NSW917565 OCS917565 OMO917565 OWK917565 PGG917565 PQC917565 PZY917565 QJU917565 QTQ917565 RDM917565 RNI917565 RXE917565 SHA917565 SQW917565 TAS917565 TKO917565 TUK917565 UEG917565 UOC917565 UXY917565 VHU917565 VRQ917565 WBM917565 WLI917565 WVE917565 F983101 IS983101 SO983101 ACK983101 AMG983101 AWC983101 BFY983101 BPU983101 BZQ983101 CJM983101 CTI983101 DDE983101 DNA983101 DWW983101 EGS983101 EQO983101 FAK983101 FKG983101 FUC983101 GDY983101 GNU983101 GXQ983101 HHM983101 HRI983101 IBE983101 ILA983101 IUW983101 JES983101 JOO983101 JYK983101 KIG983101 KSC983101 LBY983101 LLU983101 LVQ983101 MFM983101 MPI983101 MZE983101 NJA983101 NSW983101 OCS983101 OMO983101 OWK983101 PGG983101 PQC983101 PZY983101 QJU983101 QTQ983101 RDM983101 RNI983101 RXE983101 SHA983101 SQW983101 TAS983101 TKO983101 TUK983101 UEG983101 UOC983101 UXY983101 VHU983101 VRQ983101 WBM983101 WLI983101 WVE983101 F61 IS61 SO61 ACK61 AMG61 AWC61 BFY61 BPU61 BZQ61 CJM61 CTI61 DDE61 DNA61 DWW61 EGS61 EQO61 FAK61 FKG61 FUC61 GDY61 GNU61 GXQ61 HHM61 HRI61 IBE61 ILA61 IUW61 JES61 JOO61 JYK61 KIG61 KSC61 LBY61 LLU61 LVQ61 MFM61 MPI61 MZE61 NJA61 NSW61 OCS61 OMO61 OWK61 PGG61 PQC61 PZY61 QJU61 QTQ61 RDM61 RNI61 RXE61 SHA61 SQW61 TAS61 TKO61 TUK61 UEG61 UOC61 UXY61 VHU61 VRQ61 WBM61 WLI61 WVE61 F65599 IS65599 SO65599 ACK65599 AMG65599 AWC65599 BFY65599 BPU65599 BZQ65599 CJM65599 CTI65599 DDE65599 DNA65599 DWW65599 EGS65599 EQO65599 FAK65599 FKG65599 FUC65599 GDY65599 GNU65599 GXQ65599 HHM65599 HRI65599 IBE65599 ILA65599 IUW65599 JES65599 JOO65599 JYK65599 KIG65599 KSC65599 LBY65599 LLU65599 LVQ65599 MFM65599 MPI65599 MZE65599 NJA65599 NSW65599 OCS65599 OMO65599 OWK65599 PGG65599 PQC65599 PZY65599 QJU65599 QTQ65599 RDM65599 RNI65599 RXE65599 SHA65599 SQW65599 TAS65599 TKO65599 TUK65599 UEG65599 UOC65599 UXY65599 VHU65599 VRQ65599 WBM65599 WLI65599 WVE65599 F131135 IS131135 SO131135 ACK131135 AMG131135 AWC131135 BFY131135 BPU131135 BZQ131135 CJM131135 CTI131135 DDE131135 DNA131135 DWW131135 EGS131135 EQO131135 FAK131135 FKG131135 FUC131135 GDY131135 GNU131135 GXQ131135 HHM131135 HRI131135 IBE131135 ILA131135 IUW131135 JES131135 JOO131135 JYK131135 KIG131135 KSC131135 LBY131135 LLU131135 LVQ131135 MFM131135 MPI131135 MZE131135 NJA131135 NSW131135 OCS131135 OMO131135 OWK131135 PGG131135 PQC131135 PZY131135 QJU131135 QTQ131135 RDM131135 RNI131135 RXE131135 SHA131135 SQW131135 TAS131135 TKO131135 TUK131135 UEG131135 UOC131135 UXY131135 VHU131135 VRQ131135 WBM131135 WLI131135 WVE131135 F196671 IS196671 SO196671 ACK196671 AMG196671 AWC196671 BFY196671 BPU196671 BZQ196671 CJM196671 CTI196671 DDE196671 DNA196671 DWW196671 EGS196671 EQO196671 FAK196671 FKG196671 FUC196671 GDY196671 GNU196671 GXQ196671 HHM196671 HRI196671 IBE196671 ILA196671 IUW196671 JES196671 JOO196671 JYK196671 KIG196671 KSC196671 LBY196671 LLU196671 LVQ196671 MFM196671 MPI196671 MZE196671 NJA196671 NSW196671 OCS196671 OMO196671 OWK196671 PGG196671 PQC196671 PZY196671 QJU196671 QTQ196671 RDM196671 RNI196671 RXE196671 SHA196671 SQW196671 TAS196671 TKO196671 TUK196671 UEG196671 UOC196671 UXY196671 VHU196671 VRQ196671 WBM196671 WLI196671 WVE196671 F262207 IS262207 SO262207 ACK262207 AMG262207 AWC262207 BFY262207 BPU262207 BZQ262207 CJM262207 CTI262207 DDE262207 DNA262207 DWW262207 EGS262207 EQO262207 FAK262207 FKG262207 FUC262207 GDY262207 GNU262207 GXQ262207 HHM262207 HRI262207 IBE262207 ILA262207 IUW262207 JES262207 JOO262207 JYK262207 KIG262207 KSC262207 LBY262207 LLU262207 LVQ262207 MFM262207 MPI262207 MZE262207 NJA262207 NSW262207 OCS262207 OMO262207 OWK262207 PGG262207 PQC262207 PZY262207 QJU262207 QTQ262207 RDM262207 RNI262207 RXE262207 SHA262207 SQW262207 TAS262207 TKO262207 TUK262207 UEG262207 UOC262207 UXY262207 VHU262207 VRQ262207 WBM262207 WLI262207 WVE262207 F327743 IS327743 SO327743 ACK327743 AMG327743 AWC327743 BFY327743 BPU327743 BZQ327743 CJM327743 CTI327743 DDE327743 DNA327743 DWW327743 EGS327743 EQO327743 FAK327743 FKG327743 FUC327743 GDY327743 GNU327743 GXQ327743 HHM327743 HRI327743 IBE327743 ILA327743 IUW327743 JES327743 JOO327743 JYK327743 KIG327743 KSC327743 LBY327743 LLU327743 LVQ327743 MFM327743 MPI327743 MZE327743 NJA327743 NSW327743 OCS327743 OMO327743 OWK327743 PGG327743 PQC327743 PZY327743 QJU327743 QTQ327743 RDM327743 RNI327743 RXE327743 SHA327743 SQW327743 TAS327743 TKO327743 TUK327743 UEG327743 UOC327743 UXY327743 VHU327743 VRQ327743 WBM327743 WLI327743 WVE327743 F393279 IS393279 SO393279 ACK393279 AMG393279 AWC393279 BFY393279 BPU393279 BZQ393279 CJM393279 CTI393279 DDE393279 DNA393279 DWW393279 EGS393279 EQO393279 FAK393279 FKG393279 FUC393279 GDY393279 GNU393279 GXQ393279 HHM393279 HRI393279 IBE393279 ILA393279 IUW393279 JES393279 JOO393279 JYK393279 KIG393279 KSC393279 LBY393279 LLU393279 LVQ393279 MFM393279 MPI393279 MZE393279 NJA393279 NSW393279 OCS393279 OMO393279 OWK393279 PGG393279 PQC393279 PZY393279 QJU393279 QTQ393279 RDM393279 RNI393279 RXE393279 SHA393279 SQW393279 TAS393279 TKO393279 TUK393279 UEG393279 UOC393279 UXY393279 VHU393279 VRQ393279 WBM393279 WLI393279 WVE393279 F458815 IS458815 SO458815 ACK458815 AMG458815 AWC458815 BFY458815 BPU458815 BZQ458815 CJM458815 CTI458815 DDE458815 DNA458815 DWW458815 EGS458815 EQO458815 FAK458815 FKG458815 FUC458815 GDY458815 GNU458815 GXQ458815 HHM458815 HRI458815 IBE458815 ILA458815 IUW458815 JES458815 JOO458815 JYK458815 KIG458815 KSC458815 LBY458815 LLU458815 LVQ458815 MFM458815 MPI458815 MZE458815 NJA458815 NSW458815 OCS458815 OMO458815 OWK458815 PGG458815 PQC458815 PZY458815 QJU458815 QTQ458815 RDM458815 RNI458815 RXE458815 SHA458815 SQW458815 TAS458815 TKO458815 TUK458815 UEG458815 UOC458815 UXY458815 VHU458815 VRQ458815 WBM458815 WLI458815 WVE458815 F524351 IS524351 SO524351 ACK524351 AMG524351 AWC524351 BFY524351 BPU524351 BZQ524351 CJM524351 CTI524351 DDE524351 DNA524351 DWW524351 EGS524351 EQO524351 FAK524351 FKG524351 FUC524351 GDY524351 GNU524351 GXQ524351 HHM524351 HRI524351 IBE524351 ILA524351 IUW524351 JES524351 JOO524351 JYK524351 KIG524351 KSC524351 LBY524351 LLU524351 LVQ524351 MFM524351 MPI524351 MZE524351 NJA524351 NSW524351 OCS524351 OMO524351 OWK524351 PGG524351 PQC524351 PZY524351 QJU524351 QTQ524351 RDM524351 RNI524351 RXE524351 SHA524351 SQW524351 TAS524351 TKO524351 TUK524351 UEG524351 UOC524351 UXY524351 VHU524351 VRQ524351 WBM524351 WLI524351 WVE524351 F589887 IS589887 SO589887 ACK589887 AMG589887 AWC589887 BFY589887 BPU589887 BZQ589887 CJM589887 CTI589887 DDE589887 DNA589887 DWW589887 EGS589887 EQO589887 FAK589887 FKG589887 FUC589887 GDY589887 GNU589887 GXQ589887 HHM589887 HRI589887 IBE589887 ILA589887 IUW589887 JES589887 JOO589887 JYK589887 KIG589887 KSC589887 LBY589887 LLU589887 LVQ589887 MFM589887 MPI589887 MZE589887 NJA589887 NSW589887 OCS589887 OMO589887 OWK589887 PGG589887 PQC589887 PZY589887 QJU589887 QTQ589887 RDM589887 RNI589887 RXE589887 SHA589887 SQW589887 TAS589887 TKO589887 TUK589887 UEG589887 UOC589887 UXY589887 VHU589887 VRQ589887 WBM589887 WLI589887 WVE589887 F655423 IS655423 SO655423 ACK655423 AMG655423 AWC655423 BFY655423 BPU655423 BZQ655423 CJM655423 CTI655423 DDE655423 DNA655423 DWW655423 EGS655423 EQO655423 FAK655423 FKG655423 FUC655423 GDY655423 GNU655423 GXQ655423 HHM655423 HRI655423 IBE655423 ILA655423 IUW655423 JES655423 JOO655423 JYK655423 KIG655423 KSC655423 LBY655423 LLU655423 LVQ655423 MFM655423 MPI655423 MZE655423 NJA655423 NSW655423 OCS655423 OMO655423 OWK655423 PGG655423 PQC655423 PZY655423 QJU655423 QTQ655423 RDM655423 RNI655423 RXE655423 SHA655423 SQW655423 TAS655423 TKO655423 TUK655423 UEG655423 UOC655423 UXY655423 VHU655423 VRQ655423 WBM655423 WLI655423 WVE655423 F720959 IS720959 SO720959 ACK720959 AMG720959 AWC720959 BFY720959 BPU720959 BZQ720959 CJM720959 CTI720959 DDE720959 DNA720959 DWW720959 EGS720959 EQO720959 FAK720959 FKG720959 FUC720959 GDY720959 GNU720959 GXQ720959 HHM720959 HRI720959 IBE720959 ILA720959 IUW720959 JES720959 JOO720959 JYK720959 KIG720959 KSC720959 LBY720959 LLU720959 LVQ720959 MFM720959 MPI720959 MZE720959 NJA720959 NSW720959 OCS720959 OMO720959 OWK720959 PGG720959 PQC720959 PZY720959 QJU720959 QTQ720959 RDM720959 RNI720959 RXE720959 SHA720959 SQW720959 TAS720959 TKO720959 TUK720959 UEG720959 UOC720959 UXY720959 VHU720959 VRQ720959 WBM720959 WLI720959 WVE720959 F786495 IS786495 SO786495 ACK786495 AMG786495 AWC786495 BFY786495 BPU786495 BZQ786495 CJM786495 CTI786495 DDE786495 DNA786495 DWW786495 EGS786495 EQO786495 FAK786495 FKG786495 FUC786495 GDY786495 GNU786495 GXQ786495 HHM786495 HRI786495 IBE786495 ILA786495 IUW786495 JES786495 JOO786495 JYK786495 KIG786495 KSC786495 LBY786495 LLU786495 LVQ786495 MFM786495 MPI786495 MZE786495 NJA786495 NSW786495 OCS786495 OMO786495 OWK786495 PGG786495 PQC786495 PZY786495 QJU786495 QTQ786495 RDM786495 RNI786495 RXE786495 SHA786495 SQW786495 TAS786495 TKO786495 TUK786495 UEG786495 UOC786495 UXY786495 VHU786495 VRQ786495 WBM786495 WLI786495 WVE786495 F852031 IS852031 SO852031 ACK852031 AMG852031 AWC852031 BFY852031 BPU852031 BZQ852031 CJM852031 CTI852031 DDE852031 DNA852031 DWW852031 EGS852031 EQO852031 FAK852031 FKG852031 FUC852031 GDY852031 GNU852031 GXQ852031 HHM852031 HRI852031 IBE852031 ILA852031 IUW852031 JES852031 JOO852031 JYK852031 KIG852031 KSC852031 LBY852031 LLU852031 LVQ852031 MFM852031 MPI852031 MZE852031 NJA852031 NSW852031 OCS852031 OMO852031 OWK852031 PGG852031 PQC852031 PZY852031 QJU852031 QTQ852031 RDM852031 RNI852031 RXE852031 SHA852031 SQW852031 TAS852031 TKO852031 TUK852031 UEG852031 UOC852031 UXY852031 VHU852031 VRQ852031 WBM852031 WLI852031 WVE852031 F917567 IS917567 SO917567 ACK917567 AMG917567 AWC917567 BFY917567 BPU917567 BZQ917567 CJM917567 CTI917567 DDE917567 DNA917567 DWW917567 EGS917567 EQO917567 FAK917567 FKG917567 FUC917567 GDY917567 GNU917567 GXQ917567 HHM917567 HRI917567 IBE917567 ILA917567 IUW917567 JES917567 JOO917567 JYK917567 KIG917567 KSC917567 LBY917567 LLU917567 LVQ917567 MFM917567 MPI917567 MZE917567 NJA917567 NSW917567 OCS917567 OMO917567 OWK917567 PGG917567 PQC917567 PZY917567 QJU917567 QTQ917567 RDM917567 RNI917567 RXE917567 SHA917567 SQW917567 TAS917567 TKO917567 TUK917567 UEG917567 UOC917567 UXY917567 VHU917567 VRQ917567 WBM917567 WLI917567 WVE917567 F983103 IS983103 SO983103 ACK983103 AMG983103 AWC983103 BFY983103 BPU983103 BZQ983103 CJM983103 CTI983103 DDE983103 DNA983103 DWW983103 EGS983103 EQO983103 FAK983103 FKG983103 FUC983103 GDY983103 GNU983103 GXQ983103 HHM983103 HRI983103 IBE983103 ILA983103 IUW983103 JES983103 JOO983103 JYK983103 KIG983103 KSC983103 LBY983103 LLU983103 LVQ983103 MFM983103 MPI983103 MZE983103 NJA983103 NSW983103 OCS983103 OMO983103 OWK983103 PGG983103 PQC983103 PZY983103 QJU983103 QTQ983103 RDM983103 RNI983103 RXE983103 SHA983103 SQW983103 TAS983103 TKO983103 TUK983103 UEG983103 UOC983103 UXY983103 VHU983103 VRQ983103 WBM983103 WLI983103 WVE983103 F69 IS69 SO69 ACK69 AMG69 AWC69 BFY69 BPU69 BZQ69 CJM69 CTI69 DDE69 DNA69 DWW69 EGS69 EQO69 FAK69 FKG69 FUC69 GDY69 GNU69 GXQ69 HHM69 HRI69 IBE69 ILA69 IUW69 JES69 JOO69 JYK69 KIG69 KSC69 LBY69 LLU69 LVQ69 MFM69 MPI69 MZE69 NJA69 NSW69 OCS69 OMO69 OWK69 PGG69 PQC69 PZY69 QJU69 QTQ69 RDM69 RNI69 RXE69 SHA69 SQW69 TAS69 TKO69 TUK69 UEG69 UOC69 UXY69 VHU69 VRQ69 WBM69 WLI69 WVE69 F65607 IS65607 SO65607 ACK65607 AMG65607 AWC65607 BFY65607 BPU65607 BZQ65607 CJM65607 CTI65607 DDE65607 DNA65607 DWW65607 EGS65607 EQO65607 FAK65607 FKG65607 FUC65607 GDY65607 GNU65607 GXQ65607 HHM65607 HRI65607 IBE65607 ILA65607 IUW65607 JES65607 JOO65607 JYK65607 KIG65607 KSC65607 LBY65607 LLU65607 LVQ65607 MFM65607 MPI65607 MZE65607 NJA65607 NSW65607 OCS65607 OMO65607 OWK65607 PGG65607 PQC65607 PZY65607 QJU65607 QTQ65607 RDM65607 RNI65607 RXE65607 SHA65607 SQW65607 TAS65607 TKO65607 TUK65607 UEG65607 UOC65607 UXY65607 VHU65607 VRQ65607 WBM65607 WLI65607 WVE65607 F131143 IS131143 SO131143 ACK131143 AMG131143 AWC131143 BFY131143 BPU131143 BZQ131143 CJM131143 CTI131143 DDE131143 DNA131143 DWW131143 EGS131143 EQO131143 FAK131143 FKG131143 FUC131143 GDY131143 GNU131143 GXQ131143 HHM131143 HRI131143 IBE131143 ILA131143 IUW131143 JES131143 JOO131143 JYK131143 KIG131143 KSC131143 LBY131143 LLU131143 LVQ131143 MFM131143 MPI131143 MZE131143 NJA131143 NSW131143 OCS131143 OMO131143 OWK131143 PGG131143 PQC131143 PZY131143 QJU131143 QTQ131143 RDM131143 RNI131143 RXE131143 SHA131143 SQW131143 TAS131143 TKO131143 TUK131143 UEG131143 UOC131143 UXY131143 VHU131143 VRQ131143 WBM131143 WLI131143 WVE131143 F196679 IS196679 SO196679 ACK196679 AMG196679 AWC196679 BFY196679 BPU196679 BZQ196679 CJM196679 CTI196679 DDE196679 DNA196679 DWW196679 EGS196679 EQO196679 FAK196679 FKG196679 FUC196679 GDY196679 GNU196679 GXQ196679 HHM196679 HRI196679 IBE196679 ILA196679 IUW196679 JES196679 JOO196679 JYK196679 KIG196679 KSC196679 LBY196679 LLU196679 LVQ196679 MFM196679 MPI196679 MZE196679 NJA196679 NSW196679 OCS196679 OMO196679 OWK196679 PGG196679 PQC196679 PZY196679 QJU196679 QTQ196679 RDM196679 RNI196679 RXE196679 SHA196679 SQW196679 TAS196679 TKO196679 TUK196679 UEG196679 UOC196679 UXY196679 VHU196679 VRQ196679 WBM196679 WLI196679 WVE196679 F262215 IS262215 SO262215 ACK262215 AMG262215 AWC262215 BFY262215 BPU262215 BZQ262215 CJM262215 CTI262215 DDE262215 DNA262215 DWW262215 EGS262215 EQO262215 FAK262215 FKG262215 FUC262215 GDY262215 GNU262215 GXQ262215 HHM262215 HRI262215 IBE262215 ILA262215 IUW262215 JES262215 JOO262215 JYK262215 KIG262215 KSC262215 LBY262215 LLU262215 LVQ262215 MFM262215 MPI262215 MZE262215 NJA262215 NSW262215 OCS262215 OMO262215 OWK262215 PGG262215 PQC262215 PZY262215 QJU262215 QTQ262215 RDM262215 RNI262215 RXE262215 SHA262215 SQW262215 TAS262215 TKO262215 TUK262215 UEG262215 UOC262215 UXY262215 VHU262215 VRQ262215 WBM262215 WLI262215 WVE262215 F327751 IS327751 SO327751 ACK327751 AMG327751 AWC327751 BFY327751 BPU327751 BZQ327751 CJM327751 CTI327751 DDE327751 DNA327751 DWW327751 EGS327751 EQO327751 FAK327751 FKG327751 FUC327751 GDY327751 GNU327751 GXQ327751 HHM327751 HRI327751 IBE327751 ILA327751 IUW327751 JES327751 JOO327751 JYK327751 KIG327751 KSC327751 LBY327751 LLU327751 LVQ327751 MFM327751 MPI327751 MZE327751 NJA327751 NSW327751 OCS327751 OMO327751 OWK327751 PGG327751 PQC327751 PZY327751 QJU327751 QTQ327751 RDM327751 RNI327751 RXE327751 SHA327751 SQW327751 TAS327751 TKO327751 TUK327751 UEG327751 UOC327751 UXY327751 VHU327751 VRQ327751 WBM327751 WLI327751 WVE327751 F393287 IS393287 SO393287 ACK393287 AMG393287 AWC393287 BFY393287 BPU393287 BZQ393287 CJM393287 CTI393287 DDE393287 DNA393287 DWW393287 EGS393287 EQO393287 FAK393287 FKG393287 FUC393287 GDY393287 GNU393287 GXQ393287 HHM393287 HRI393287 IBE393287 ILA393287 IUW393287 JES393287 JOO393287 JYK393287 KIG393287 KSC393287 LBY393287 LLU393287 LVQ393287 MFM393287 MPI393287 MZE393287 NJA393287 NSW393287 OCS393287 OMO393287 OWK393287 PGG393287 PQC393287 PZY393287 QJU393287 QTQ393287 RDM393287 RNI393287 RXE393287 SHA393287 SQW393287 TAS393287 TKO393287 TUK393287 UEG393287 UOC393287 UXY393287 VHU393287 VRQ393287 WBM393287 WLI393287 WVE393287 F458823 IS458823 SO458823 ACK458823 AMG458823 AWC458823 BFY458823 BPU458823 BZQ458823 CJM458823 CTI458823 DDE458823 DNA458823 DWW458823 EGS458823 EQO458823 FAK458823 FKG458823 FUC458823 GDY458823 GNU458823 GXQ458823 HHM458823 HRI458823 IBE458823 ILA458823 IUW458823 JES458823 JOO458823 JYK458823 KIG458823 KSC458823 LBY458823 LLU458823 LVQ458823 MFM458823 MPI458823 MZE458823 NJA458823 NSW458823 OCS458823 OMO458823 OWK458823 PGG458823 PQC458823 PZY458823 QJU458823 QTQ458823 RDM458823 RNI458823 RXE458823 SHA458823 SQW458823 TAS458823 TKO458823 TUK458823 UEG458823 UOC458823 UXY458823 VHU458823 VRQ458823 WBM458823 WLI458823 WVE458823 F524359 IS524359 SO524359 ACK524359 AMG524359 AWC524359 BFY524359 BPU524359 BZQ524359 CJM524359 CTI524359 DDE524359 DNA524359 DWW524359 EGS524359 EQO524359 FAK524359 FKG524359 FUC524359 GDY524359 GNU524359 GXQ524359 HHM524359 HRI524359 IBE524359 ILA524359 IUW524359 JES524359 JOO524359 JYK524359 KIG524359 KSC524359 LBY524359 LLU524359 LVQ524359 MFM524359 MPI524359 MZE524359 NJA524359 NSW524359 OCS524359 OMO524359 OWK524359 PGG524359 PQC524359 PZY524359 QJU524359 QTQ524359 RDM524359 RNI524359 RXE524359 SHA524359 SQW524359 TAS524359 TKO524359 TUK524359 UEG524359 UOC524359 UXY524359 VHU524359 VRQ524359 WBM524359 WLI524359 WVE524359 F589895 IS589895 SO589895 ACK589895 AMG589895 AWC589895 BFY589895 BPU589895 BZQ589895 CJM589895 CTI589895 DDE589895 DNA589895 DWW589895 EGS589895 EQO589895 FAK589895 FKG589895 FUC589895 GDY589895 GNU589895 GXQ589895 HHM589895 HRI589895 IBE589895 ILA589895 IUW589895 JES589895 JOO589895 JYK589895 KIG589895 KSC589895 LBY589895 LLU589895 LVQ589895 MFM589895 MPI589895 MZE589895 NJA589895 NSW589895 OCS589895 OMO589895 OWK589895 PGG589895 PQC589895 PZY589895 QJU589895 QTQ589895 RDM589895 RNI589895 RXE589895 SHA589895 SQW589895 TAS589895 TKO589895 TUK589895 UEG589895 UOC589895 UXY589895 VHU589895 VRQ589895 WBM589895 WLI589895 WVE589895 F655431 IS655431 SO655431 ACK655431 AMG655431 AWC655431 BFY655431 BPU655431 BZQ655431 CJM655431 CTI655431 DDE655431 DNA655431 DWW655431 EGS655431 EQO655431 FAK655431 FKG655431 FUC655431 GDY655431 GNU655431 GXQ655431 HHM655431 HRI655431 IBE655431 ILA655431 IUW655431 JES655431 JOO655431 JYK655431 KIG655431 KSC655431 LBY655431 LLU655431 LVQ655431 MFM655431 MPI655431 MZE655431 NJA655431 NSW655431 OCS655431 OMO655431 OWK655431 PGG655431 PQC655431 PZY655431 QJU655431 QTQ655431 RDM655431 RNI655431 RXE655431 SHA655431 SQW655431 TAS655431 TKO655431 TUK655431 UEG655431 UOC655431 UXY655431 VHU655431 VRQ655431 WBM655431 WLI655431 WVE655431 F720967 IS720967 SO720967 ACK720967 AMG720967 AWC720967 BFY720967 BPU720967 BZQ720967 CJM720967 CTI720967 DDE720967 DNA720967 DWW720967 EGS720967 EQO720967 FAK720967 FKG720967 FUC720967 GDY720967 GNU720967 GXQ720967 HHM720967 HRI720967 IBE720967 ILA720967 IUW720967 JES720967 JOO720967 JYK720967 KIG720967 KSC720967 LBY720967 LLU720967 LVQ720967 MFM720967 MPI720967 MZE720967 NJA720967 NSW720967 OCS720967 OMO720967 OWK720967 PGG720967 PQC720967 PZY720967 QJU720967 QTQ720967 RDM720967 RNI720967 RXE720967 SHA720967 SQW720967 TAS720967 TKO720967 TUK720967 UEG720967 UOC720967 UXY720967 VHU720967 VRQ720967 WBM720967 WLI720967 WVE720967 F786503 IS786503 SO786503 ACK786503 AMG786503 AWC786503 BFY786503 BPU786503 BZQ786503 CJM786503 CTI786503 DDE786503 DNA786503 DWW786503 EGS786503 EQO786503 FAK786503 FKG786503 FUC786503 GDY786503 GNU786503 GXQ786503 HHM786503 HRI786503 IBE786503 ILA786503 IUW786503 JES786503 JOO786503 JYK786503 KIG786503 KSC786503 LBY786503 LLU786503 LVQ786503 MFM786503 MPI786503 MZE786503 NJA786503 NSW786503 OCS786503 OMO786503 OWK786503 PGG786503 PQC786503 PZY786503 QJU786503 QTQ786503 RDM786503 RNI786503 RXE786503 SHA786503 SQW786503 TAS786503 TKO786503 TUK786503 UEG786503 UOC786503 UXY786503 VHU786503 VRQ786503 WBM786503 WLI786503 WVE786503 F852039 IS852039 SO852039 ACK852039 AMG852039 AWC852039 BFY852039 BPU852039 BZQ852039 CJM852039 CTI852039 DDE852039 DNA852039 DWW852039 EGS852039 EQO852039 FAK852039 FKG852039 FUC852039 GDY852039 GNU852039 GXQ852039 HHM852039 HRI852039 IBE852039 ILA852039 IUW852039 JES852039 JOO852039 JYK852039 KIG852039 KSC852039 LBY852039 LLU852039 LVQ852039 MFM852039 MPI852039 MZE852039 NJA852039 NSW852039 OCS852039 OMO852039 OWK852039 PGG852039 PQC852039 PZY852039 QJU852039 QTQ852039 RDM852039 RNI852039 RXE852039 SHA852039 SQW852039 TAS852039 TKO852039 TUK852039 UEG852039 UOC852039 UXY852039 VHU852039 VRQ852039 WBM852039 WLI852039 WVE852039 F917575 IS917575 SO917575 ACK917575 AMG917575 AWC917575 BFY917575 BPU917575 BZQ917575 CJM917575 CTI917575 DDE917575 DNA917575 DWW917575 EGS917575 EQO917575 FAK917575 FKG917575 FUC917575 GDY917575 GNU917575 GXQ917575 HHM917575 HRI917575 IBE917575 ILA917575 IUW917575 JES917575 JOO917575 JYK917575 KIG917575 KSC917575 LBY917575 LLU917575 LVQ917575 MFM917575 MPI917575 MZE917575 NJA917575 NSW917575 OCS917575 OMO917575 OWK917575 PGG917575 PQC917575 PZY917575 QJU917575 QTQ917575 RDM917575 RNI917575 RXE917575 SHA917575 SQW917575 TAS917575 TKO917575 TUK917575 UEG917575 UOC917575 UXY917575 VHU917575 VRQ917575 WBM917575 WLI917575 WVE917575 F983111 IS983111 SO983111 ACK983111 AMG983111 AWC983111 BFY983111 BPU983111 BZQ983111 CJM983111 CTI983111 DDE983111 DNA983111 DWW983111 EGS983111 EQO983111 FAK983111 FKG983111 FUC983111 GDY983111 GNU983111 GXQ983111 HHM983111 HRI983111 IBE983111 ILA983111 IUW983111 JES983111 JOO983111 JYK983111 KIG983111 KSC983111 LBY983111 LLU983111 LVQ983111 MFM983111 MPI983111 MZE983111 NJA983111 NSW983111 OCS983111 OMO983111 OWK983111 PGG983111 PQC983111 PZY983111 QJU983111 QTQ983111 RDM983111 RNI983111 RXE983111 SHA983111 SQW983111 TAS983111 TKO983111 TUK983111 UEG983111 UOC983111 UXY983111 VHU983111 VRQ983111 WBM983111 WLI983111 WVE983111 F45 IS45 SO45 ACK45 AMG45 AWC45 BFY45 BPU45 BZQ45 CJM45 CTI45 DDE45 DNA45 DWW45 EGS45 EQO45 FAK45 FKG45 FUC45 GDY45 GNU45 GXQ45 HHM45 HRI45 IBE45 ILA45 IUW45 JES45 JOO45 JYK45 KIG45 KSC45 LBY45 LLU45 LVQ45 MFM45 MPI45 MZE45 NJA45 NSW45 OCS45 OMO45 OWK45 PGG45 PQC45 PZY45 QJU45 QTQ45 RDM45 RNI45 RXE45 SHA45 SQW45 TAS45 TKO45 TUK45 UEG45 UOC45 UXY45 VHU45 VRQ45 WBM45 WLI45 WVE45 F65583 IS65583 SO65583 ACK65583 AMG65583 AWC65583 BFY65583 BPU65583 BZQ65583 CJM65583 CTI65583 DDE65583 DNA65583 DWW65583 EGS65583 EQO65583 FAK65583 FKG65583 FUC65583 GDY65583 GNU65583 GXQ65583 HHM65583 HRI65583 IBE65583 ILA65583 IUW65583 JES65583 JOO65583 JYK65583 KIG65583 KSC65583 LBY65583 LLU65583 LVQ65583 MFM65583 MPI65583 MZE65583 NJA65583 NSW65583 OCS65583 OMO65583 OWK65583 PGG65583 PQC65583 PZY65583 QJU65583 QTQ65583 RDM65583 RNI65583 RXE65583 SHA65583 SQW65583 TAS65583 TKO65583 TUK65583 UEG65583 UOC65583 UXY65583 VHU65583 VRQ65583 WBM65583 WLI65583 WVE65583 F131119 IS131119 SO131119 ACK131119 AMG131119 AWC131119 BFY131119 BPU131119 BZQ131119 CJM131119 CTI131119 DDE131119 DNA131119 DWW131119 EGS131119 EQO131119 FAK131119 FKG131119 FUC131119 GDY131119 GNU131119 GXQ131119 HHM131119 HRI131119 IBE131119 ILA131119 IUW131119 JES131119 JOO131119 JYK131119 KIG131119 KSC131119 LBY131119 LLU131119 LVQ131119 MFM131119 MPI131119 MZE131119 NJA131119 NSW131119 OCS131119 OMO131119 OWK131119 PGG131119 PQC131119 PZY131119 QJU131119 QTQ131119 RDM131119 RNI131119 RXE131119 SHA131119 SQW131119 TAS131119 TKO131119 TUK131119 UEG131119 UOC131119 UXY131119 VHU131119 VRQ131119 WBM131119 WLI131119 WVE131119 F196655 IS196655 SO196655 ACK196655 AMG196655 AWC196655 BFY196655 BPU196655 BZQ196655 CJM196655 CTI196655 DDE196655 DNA196655 DWW196655 EGS196655 EQO196655 FAK196655 FKG196655 FUC196655 GDY196655 GNU196655 GXQ196655 HHM196655 HRI196655 IBE196655 ILA196655 IUW196655 JES196655 JOO196655 JYK196655 KIG196655 KSC196655 LBY196655 LLU196655 LVQ196655 MFM196655 MPI196655 MZE196655 NJA196655 NSW196655 OCS196655 OMO196655 OWK196655 PGG196655 PQC196655 PZY196655 QJU196655 QTQ196655 RDM196655 RNI196655 RXE196655 SHA196655 SQW196655 TAS196655 TKO196655 TUK196655 UEG196655 UOC196655 UXY196655 VHU196655 VRQ196655 WBM196655 WLI196655 WVE196655 F262191 IS262191 SO262191 ACK262191 AMG262191 AWC262191 BFY262191 BPU262191 BZQ262191 CJM262191 CTI262191 DDE262191 DNA262191 DWW262191 EGS262191 EQO262191 FAK262191 FKG262191 FUC262191 GDY262191 GNU262191 GXQ262191 HHM262191 HRI262191 IBE262191 ILA262191 IUW262191 JES262191 JOO262191 JYK262191 KIG262191 KSC262191 LBY262191 LLU262191 LVQ262191 MFM262191 MPI262191 MZE262191 NJA262191 NSW262191 OCS262191 OMO262191 OWK262191 PGG262191 PQC262191 PZY262191 QJU262191 QTQ262191 RDM262191 RNI262191 RXE262191 SHA262191 SQW262191 TAS262191 TKO262191 TUK262191 UEG262191 UOC262191 UXY262191 VHU262191 VRQ262191 WBM262191 WLI262191 WVE262191 F327727 IS327727 SO327727 ACK327727 AMG327727 AWC327727 BFY327727 BPU327727 BZQ327727 CJM327727 CTI327727 DDE327727 DNA327727 DWW327727 EGS327727 EQO327727 FAK327727 FKG327727 FUC327727 GDY327727 GNU327727 GXQ327727 HHM327727 HRI327727 IBE327727 ILA327727 IUW327727 JES327727 JOO327727 JYK327727 KIG327727 KSC327727 LBY327727 LLU327727 LVQ327727 MFM327727 MPI327727 MZE327727 NJA327727 NSW327727 OCS327727 OMO327727 OWK327727 PGG327727 PQC327727 PZY327727 QJU327727 QTQ327727 RDM327727 RNI327727 RXE327727 SHA327727 SQW327727 TAS327727 TKO327727 TUK327727 UEG327727 UOC327727 UXY327727 VHU327727 VRQ327727 WBM327727 WLI327727 WVE327727 F393263 IS393263 SO393263 ACK393263 AMG393263 AWC393263 BFY393263 BPU393263 BZQ393263 CJM393263 CTI393263 DDE393263 DNA393263 DWW393263 EGS393263 EQO393263 FAK393263 FKG393263 FUC393263 GDY393263 GNU393263 GXQ393263 HHM393263 HRI393263 IBE393263 ILA393263 IUW393263 JES393263 JOO393263 JYK393263 KIG393263 KSC393263 LBY393263 LLU393263 LVQ393263 MFM393263 MPI393263 MZE393263 NJA393263 NSW393263 OCS393263 OMO393263 OWK393263 PGG393263 PQC393263 PZY393263 QJU393263 QTQ393263 RDM393263 RNI393263 RXE393263 SHA393263 SQW393263 TAS393263 TKO393263 TUK393263 UEG393263 UOC393263 UXY393263 VHU393263 VRQ393263 WBM393263 WLI393263 WVE393263 F458799 IS458799 SO458799 ACK458799 AMG458799 AWC458799 BFY458799 BPU458799 BZQ458799 CJM458799 CTI458799 DDE458799 DNA458799 DWW458799 EGS458799 EQO458799 FAK458799 FKG458799 FUC458799 GDY458799 GNU458799 GXQ458799 HHM458799 HRI458799 IBE458799 ILA458799 IUW458799 JES458799 JOO458799 JYK458799 KIG458799 KSC458799 LBY458799 LLU458799 LVQ458799 MFM458799 MPI458799 MZE458799 NJA458799 NSW458799 OCS458799 OMO458799 OWK458799 PGG458799 PQC458799 PZY458799 QJU458799 QTQ458799 RDM458799 RNI458799 RXE458799 SHA458799 SQW458799 TAS458799 TKO458799 TUK458799 UEG458799 UOC458799 UXY458799 VHU458799 VRQ458799 WBM458799 WLI458799 WVE458799 F524335 IS524335 SO524335 ACK524335 AMG524335 AWC524335 BFY524335 BPU524335 BZQ524335 CJM524335 CTI524335 DDE524335 DNA524335 DWW524335 EGS524335 EQO524335 FAK524335 FKG524335 FUC524335 GDY524335 GNU524335 GXQ524335 HHM524335 HRI524335 IBE524335 ILA524335 IUW524335 JES524335 JOO524335 JYK524335 KIG524335 KSC524335 LBY524335 LLU524335 LVQ524335 MFM524335 MPI524335 MZE524335 NJA524335 NSW524335 OCS524335 OMO524335 OWK524335 PGG524335 PQC524335 PZY524335 QJU524335 QTQ524335 RDM524335 RNI524335 RXE524335 SHA524335 SQW524335 TAS524335 TKO524335 TUK524335 UEG524335 UOC524335 UXY524335 VHU524335 VRQ524335 WBM524335 WLI524335 WVE524335 F589871 IS589871 SO589871 ACK589871 AMG589871 AWC589871 BFY589871 BPU589871 BZQ589871 CJM589871 CTI589871 DDE589871 DNA589871 DWW589871 EGS589871 EQO589871 FAK589871 FKG589871 FUC589871 GDY589871 GNU589871 GXQ589871 HHM589871 HRI589871 IBE589871 ILA589871 IUW589871 JES589871 JOO589871 JYK589871 KIG589871 KSC589871 LBY589871 LLU589871 LVQ589871 MFM589871 MPI589871 MZE589871 NJA589871 NSW589871 OCS589871 OMO589871 OWK589871 PGG589871 PQC589871 PZY589871 QJU589871 QTQ589871 RDM589871 RNI589871 RXE589871 SHA589871 SQW589871 TAS589871 TKO589871 TUK589871 UEG589871 UOC589871 UXY589871 VHU589871 VRQ589871 WBM589871 WLI589871 WVE589871 F655407 IS655407 SO655407 ACK655407 AMG655407 AWC655407 BFY655407 BPU655407 BZQ655407 CJM655407 CTI655407 DDE655407 DNA655407 DWW655407 EGS655407 EQO655407 FAK655407 FKG655407 FUC655407 GDY655407 GNU655407 GXQ655407 HHM655407 HRI655407 IBE655407 ILA655407 IUW655407 JES655407 JOO655407 JYK655407 KIG655407 KSC655407 LBY655407 LLU655407 LVQ655407 MFM655407 MPI655407 MZE655407 NJA655407 NSW655407 OCS655407 OMO655407 OWK655407 PGG655407 PQC655407 PZY655407 QJU655407 QTQ655407 RDM655407 RNI655407 RXE655407 SHA655407 SQW655407 TAS655407 TKO655407 TUK655407 UEG655407 UOC655407 UXY655407 VHU655407 VRQ655407 WBM655407 WLI655407 WVE655407 F720943 IS720943 SO720943 ACK720943 AMG720943 AWC720943 BFY720943 BPU720943 BZQ720943 CJM720943 CTI720943 DDE720943 DNA720943 DWW720943 EGS720943 EQO720943 FAK720943 FKG720943 FUC720943 GDY720943 GNU720943 GXQ720943 HHM720943 HRI720943 IBE720943 ILA720943 IUW720943 JES720943 JOO720943 JYK720943 KIG720943 KSC720943 LBY720943 LLU720943 LVQ720943 MFM720943 MPI720943 MZE720943 NJA720943 NSW720943 OCS720943 OMO720943 OWK720943 PGG720943 PQC720943 PZY720943 QJU720943 QTQ720943 RDM720943 RNI720943 RXE720943 SHA720943 SQW720943 TAS720943 TKO720943 TUK720943 UEG720943 UOC720943 UXY720943 VHU720943 VRQ720943 WBM720943 WLI720943 WVE720943 F786479 IS786479 SO786479 ACK786479 AMG786479 AWC786479 BFY786479 BPU786479 BZQ786479 CJM786479 CTI786479 DDE786479 DNA786479 DWW786479 EGS786479 EQO786479 FAK786479 FKG786479 FUC786479 GDY786479 GNU786479 GXQ786479 HHM786479 HRI786479 IBE786479 ILA786479 IUW786479 JES786479 JOO786479 JYK786479 KIG786479 KSC786479 LBY786479 LLU786479 LVQ786479 MFM786479 MPI786479 MZE786479 NJA786479 NSW786479 OCS786479 OMO786479 OWK786479 PGG786479 PQC786479 PZY786479 QJU786479 QTQ786479 RDM786479 RNI786479 RXE786479 SHA786479 SQW786479 TAS786479 TKO786479 TUK786479 UEG786479 UOC786479 UXY786479 VHU786479 VRQ786479 WBM786479 WLI786479 WVE786479 F852015 IS852015 SO852015 ACK852015 AMG852015 AWC852015 BFY852015 BPU852015 BZQ852015 CJM852015 CTI852015 DDE852015 DNA852015 DWW852015 EGS852015 EQO852015 FAK852015 FKG852015 FUC852015 GDY852015 GNU852015 GXQ852015 HHM852015 HRI852015 IBE852015 ILA852015 IUW852015 JES852015 JOO852015 JYK852015 KIG852015 KSC852015 LBY852015 LLU852015 LVQ852015 MFM852015 MPI852015 MZE852015 NJA852015 NSW852015 OCS852015 OMO852015 OWK852015 PGG852015 PQC852015 PZY852015 QJU852015 QTQ852015 RDM852015 RNI852015 RXE852015 SHA852015 SQW852015 TAS852015 TKO852015 TUK852015 UEG852015 UOC852015 UXY852015 VHU852015 VRQ852015 WBM852015 WLI852015 WVE852015 F917551 IS917551 SO917551 ACK917551 AMG917551 AWC917551 BFY917551 BPU917551 BZQ917551 CJM917551 CTI917551 DDE917551 DNA917551 DWW917551 EGS917551 EQO917551 FAK917551 FKG917551 FUC917551 GDY917551 GNU917551 GXQ917551 HHM917551 HRI917551 IBE917551 ILA917551 IUW917551 JES917551 JOO917551 JYK917551 KIG917551 KSC917551 LBY917551 LLU917551 LVQ917551 MFM917551 MPI917551 MZE917551 NJA917551 NSW917551 OCS917551 OMO917551 OWK917551 PGG917551 PQC917551 PZY917551 QJU917551 QTQ917551 RDM917551 RNI917551 RXE917551 SHA917551 SQW917551 TAS917551 TKO917551 TUK917551 UEG917551 UOC917551 UXY917551 VHU917551 VRQ917551 WBM917551 WLI917551 WVE917551 F983087 IS983087 SO983087 ACK983087 AMG983087 AWC983087 BFY983087 BPU983087 BZQ983087 CJM983087 CTI983087 DDE983087 DNA983087 DWW983087 EGS983087 EQO983087 FAK983087 FKG983087 FUC983087 GDY983087 GNU983087 GXQ983087 HHM983087 HRI983087 IBE983087 ILA983087 IUW983087 JES983087 JOO983087 JYK983087 KIG983087 KSC983087 LBY983087 LLU983087 LVQ983087 MFM983087 MPI983087 MZE983087 NJA983087 NSW983087 OCS983087 OMO983087 OWK983087 PGG983087 PQC983087 PZY983087 QJU983087 QTQ983087 RDM983087 RNI983087 RXE983087 SHA983087 SQW983087 TAS983087 TKO983087 TUK983087 UEG983087 UOC983087 UXY983087 VHU983087 VRQ983087 WBM983087 WLI983087 WVE983087 F43 IS43 SO43 ACK43 AMG43 AWC43 BFY43 BPU43 BZQ43 CJM43 CTI43 DDE43 DNA43 DWW43 EGS43 EQO43 FAK43 FKG43 FUC43 GDY43 GNU43 GXQ43 HHM43 HRI43 IBE43 ILA43 IUW43 JES43 JOO43 JYK43 KIG43 KSC43 LBY43 LLU43 LVQ43 MFM43 MPI43 MZE43 NJA43 NSW43 OCS43 OMO43 OWK43 PGG43 PQC43 PZY43 QJU43 QTQ43 RDM43 RNI43 RXE43 SHA43 SQW43 TAS43 TKO43 TUK43 UEG43 UOC43 UXY43 VHU43 VRQ43 WBM43 WLI43 WVE43 F65581 IS65581 SO65581 ACK65581 AMG65581 AWC65581 BFY65581 BPU65581 BZQ65581 CJM65581 CTI65581 DDE65581 DNA65581 DWW65581 EGS65581 EQO65581 FAK65581 FKG65581 FUC65581 GDY65581 GNU65581 GXQ65581 HHM65581 HRI65581 IBE65581 ILA65581 IUW65581 JES65581 JOO65581 JYK65581 KIG65581 KSC65581 LBY65581 LLU65581 LVQ65581 MFM65581 MPI65581 MZE65581 NJA65581 NSW65581 OCS65581 OMO65581 OWK65581 PGG65581 PQC65581 PZY65581 QJU65581 QTQ65581 RDM65581 RNI65581 RXE65581 SHA65581 SQW65581 TAS65581 TKO65581 TUK65581 UEG65581 UOC65581 UXY65581 VHU65581 VRQ65581 WBM65581 WLI65581 WVE65581 F131117 IS131117 SO131117 ACK131117 AMG131117 AWC131117 BFY131117 BPU131117 BZQ131117 CJM131117 CTI131117 DDE131117 DNA131117 DWW131117 EGS131117 EQO131117 FAK131117 FKG131117 FUC131117 GDY131117 GNU131117 GXQ131117 HHM131117 HRI131117 IBE131117 ILA131117 IUW131117 JES131117 JOO131117 JYK131117 KIG131117 KSC131117 LBY131117 LLU131117 LVQ131117 MFM131117 MPI131117 MZE131117 NJA131117 NSW131117 OCS131117 OMO131117 OWK131117 PGG131117 PQC131117 PZY131117 QJU131117 QTQ131117 RDM131117 RNI131117 RXE131117 SHA131117 SQW131117 TAS131117 TKO131117 TUK131117 UEG131117 UOC131117 UXY131117 VHU131117 VRQ131117 WBM131117 WLI131117 WVE131117 F196653 IS196653 SO196653 ACK196653 AMG196653 AWC196653 BFY196653 BPU196653 BZQ196653 CJM196653 CTI196653 DDE196653 DNA196653 DWW196653 EGS196653 EQO196653 FAK196653 FKG196653 FUC196653 GDY196653 GNU196653 GXQ196653 HHM196653 HRI196653 IBE196653 ILA196653 IUW196653 JES196653 JOO196653 JYK196653 KIG196653 KSC196653 LBY196653 LLU196653 LVQ196653 MFM196653 MPI196653 MZE196653 NJA196653 NSW196653 OCS196653 OMO196653 OWK196653 PGG196653 PQC196653 PZY196653 QJU196653 QTQ196653 RDM196653 RNI196653 RXE196653 SHA196653 SQW196653 TAS196653 TKO196653 TUK196653 UEG196653 UOC196653 UXY196653 VHU196653 VRQ196653 WBM196653 WLI196653 WVE196653 F262189 IS262189 SO262189 ACK262189 AMG262189 AWC262189 BFY262189 BPU262189 BZQ262189 CJM262189 CTI262189 DDE262189 DNA262189 DWW262189 EGS262189 EQO262189 FAK262189 FKG262189 FUC262189 GDY262189 GNU262189 GXQ262189 HHM262189 HRI262189 IBE262189 ILA262189 IUW262189 JES262189 JOO262189 JYK262189 KIG262189 KSC262189 LBY262189 LLU262189 LVQ262189 MFM262189 MPI262189 MZE262189 NJA262189 NSW262189 OCS262189 OMO262189 OWK262189 PGG262189 PQC262189 PZY262189 QJU262189 QTQ262189 RDM262189 RNI262189 RXE262189 SHA262189 SQW262189 TAS262189 TKO262189 TUK262189 UEG262189 UOC262189 UXY262189 VHU262189 VRQ262189 WBM262189 WLI262189 WVE262189 F327725 IS327725 SO327725 ACK327725 AMG327725 AWC327725 BFY327725 BPU327725 BZQ327725 CJM327725 CTI327725 DDE327725 DNA327725 DWW327725 EGS327725 EQO327725 FAK327725 FKG327725 FUC327725 GDY327725 GNU327725 GXQ327725 HHM327725 HRI327725 IBE327725 ILA327725 IUW327725 JES327725 JOO327725 JYK327725 KIG327725 KSC327725 LBY327725 LLU327725 LVQ327725 MFM327725 MPI327725 MZE327725 NJA327725 NSW327725 OCS327725 OMO327725 OWK327725 PGG327725 PQC327725 PZY327725 QJU327725 QTQ327725 RDM327725 RNI327725 RXE327725 SHA327725 SQW327725 TAS327725 TKO327725 TUK327725 UEG327725 UOC327725 UXY327725 VHU327725 VRQ327725 WBM327725 WLI327725 WVE327725 F393261 IS393261 SO393261 ACK393261 AMG393261 AWC393261 BFY393261 BPU393261 BZQ393261 CJM393261 CTI393261 DDE393261 DNA393261 DWW393261 EGS393261 EQO393261 FAK393261 FKG393261 FUC393261 GDY393261 GNU393261 GXQ393261 HHM393261 HRI393261 IBE393261 ILA393261 IUW393261 JES393261 JOO393261 JYK393261 KIG393261 KSC393261 LBY393261 LLU393261 LVQ393261 MFM393261 MPI393261 MZE393261 NJA393261 NSW393261 OCS393261 OMO393261 OWK393261 PGG393261 PQC393261 PZY393261 QJU393261 QTQ393261 RDM393261 RNI393261 RXE393261 SHA393261 SQW393261 TAS393261 TKO393261 TUK393261 UEG393261 UOC393261 UXY393261 VHU393261 VRQ393261 WBM393261 WLI393261 WVE393261 F458797 IS458797 SO458797 ACK458797 AMG458797 AWC458797 BFY458797 BPU458797 BZQ458797 CJM458797 CTI458797 DDE458797 DNA458797 DWW458797 EGS458797 EQO458797 FAK458797 FKG458797 FUC458797 GDY458797 GNU458797 GXQ458797 HHM458797 HRI458797 IBE458797 ILA458797 IUW458797 JES458797 JOO458797 JYK458797 KIG458797 KSC458797 LBY458797 LLU458797 LVQ458797 MFM458797 MPI458797 MZE458797 NJA458797 NSW458797 OCS458797 OMO458797 OWK458797 PGG458797 PQC458797 PZY458797 QJU458797 QTQ458797 RDM458797 RNI458797 RXE458797 SHA458797 SQW458797 TAS458797 TKO458797 TUK458797 UEG458797 UOC458797 UXY458797 VHU458797 VRQ458797 WBM458797 WLI458797 WVE458797 F524333 IS524333 SO524333 ACK524333 AMG524333 AWC524333 BFY524333 BPU524333 BZQ524333 CJM524333 CTI524333 DDE524333 DNA524333 DWW524333 EGS524333 EQO524333 FAK524333 FKG524333 FUC524333 GDY524333 GNU524333 GXQ524333 HHM524333 HRI524333 IBE524333 ILA524333 IUW524333 JES524333 JOO524333 JYK524333 KIG524333 KSC524333 LBY524333 LLU524333 LVQ524333 MFM524333 MPI524333 MZE524333 NJA524333 NSW524333 OCS524333 OMO524333 OWK524333 PGG524333 PQC524333 PZY524333 QJU524333 QTQ524333 RDM524333 RNI524333 RXE524333 SHA524333 SQW524333 TAS524333 TKO524333 TUK524333 UEG524333 UOC524333 UXY524333 VHU524333 VRQ524333 WBM524333 WLI524333 WVE524333 F589869 IS589869 SO589869 ACK589869 AMG589869 AWC589869 BFY589869 BPU589869 BZQ589869 CJM589869 CTI589869 DDE589869 DNA589869 DWW589869 EGS589869 EQO589869 FAK589869 FKG589869 FUC589869 GDY589869 GNU589869 GXQ589869 HHM589869 HRI589869 IBE589869 ILA589869 IUW589869 JES589869 JOO589869 JYK589869 KIG589869 KSC589869 LBY589869 LLU589869 LVQ589869 MFM589869 MPI589869 MZE589869 NJA589869 NSW589869 OCS589869 OMO589869 OWK589869 PGG589869 PQC589869 PZY589869 QJU589869 QTQ589869 RDM589869 RNI589869 RXE589869 SHA589869 SQW589869 TAS589869 TKO589869 TUK589869 UEG589869 UOC589869 UXY589869 VHU589869 VRQ589869 WBM589869 WLI589869 WVE589869 F655405 IS655405 SO655405 ACK655405 AMG655405 AWC655405 BFY655405 BPU655405 BZQ655405 CJM655405 CTI655405 DDE655405 DNA655405 DWW655405 EGS655405 EQO655405 FAK655405 FKG655405 FUC655405 GDY655405 GNU655405 GXQ655405 HHM655405 HRI655405 IBE655405 ILA655405 IUW655405 JES655405 JOO655405 JYK655405 KIG655405 KSC655405 LBY655405 LLU655405 LVQ655405 MFM655405 MPI655405 MZE655405 NJA655405 NSW655405 OCS655405 OMO655405 OWK655405 PGG655405 PQC655405 PZY655405 QJU655405 QTQ655405 RDM655405 RNI655405 RXE655405 SHA655405 SQW655405 TAS655405 TKO655405 TUK655405 UEG655405 UOC655405 UXY655405 VHU655405 VRQ655405 WBM655405 WLI655405 WVE655405 F720941 IS720941 SO720941 ACK720941 AMG720941 AWC720941 BFY720941 BPU720941 BZQ720941 CJM720941 CTI720941 DDE720941 DNA720941 DWW720941 EGS720941 EQO720941 FAK720941 FKG720941 FUC720941 GDY720941 GNU720941 GXQ720941 HHM720941 HRI720941 IBE720941 ILA720941 IUW720941 JES720941 JOO720941 JYK720941 KIG720941 KSC720941 LBY720941 LLU720941 LVQ720941 MFM720941 MPI720941 MZE720941 NJA720941 NSW720941 OCS720941 OMO720941 OWK720941 PGG720941 PQC720941 PZY720941 QJU720941 QTQ720941 RDM720941 RNI720941 RXE720941 SHA720941 SQW720941 TAS720941 TKO720941 TUK720941 UEG720941 UOC720941 UXY720941 VHU720941 VRQ720941 WBM720941 WLI720941 WVE720941 F786477 IS786477 SO786477 ACK786477 AMG786477 AWC786477 BFY786477 BPU786477 BZQ786477 CJM786477 CTI786477 DDE786477 DNA786477 DWW786477 EGS786477 EQO786477 FAK786477 FKG786477 FUC786477 GDY786477 GNU786477 GXQ786477 HHM786477 HRI786477 IBE786477 ILA786477 IUW786477 JES786477 JOO786477 JYK786477 KIG786477 KSC786477 LBY786477 LLU786477 LVQ786477 MFM786477 MPI786477 MZE786477 NJA786477 NSW786477 OCS786477 OMO786477 OWK786477 PGG786477 PQC786477 PZY786477 QJU786477 QTQ786477 RDM786477 RNI786477 RXE786477 SHA786477 SQW786477 TAS786477 TKO786477 TUK786477 UEG786477 UOC786477 UXY786477 VHU786477 VRQ786477 WBM786477 WLI786477 WVE786477 F852013 IS852013 SO852013 ACK852013 AMG852013 AWC852013 BFY852013 BPU852013 BZQ852013 CJM852013 CTI852013 DDE852013 DNA852013 DWW852013 EGS852013 EQO852013 FAK852013 FKG852013 FUC852013 GDY852013 GNU852013 GXQ852013 HHM852013 HRI852013 IBE852013 ILA852013 IUW852013 JES852013 JOO852013 JYK852013 KIG852013 KSC852013 LBY852013 LLU852013 LVQ852013 MFM852013 MPI852013 MZE852013 NJA852013 NSW852013 OCS852013 OMO852013 OWK852013 PGG852013 PQC852013 PZY852013 QJU852013 QTQ852013 RDM852013 RNI852013 RXE852013 SHA852013 SQW852013 TAS852013 TKO852013 TUK852013 UEG852013 UOC852013 UXY852013 VHU852013 VRQ852013 WBM852013 WLI852013 WVE852013 F917549 IS917549 SO917549 ACK917549 AMG917549 AWC917549 BFY917549 BPU917549 BZQ917549 CJM917549 CTI917549 DDE917549 DNA917549 DWW917549 EGS917549 EQO917549 FAK917549 FKG917549 FUC917549 GDY917549 GNU917549 GXQ917549 HHM917549 HRI917549 IBE917549 ILA917549 IUW917549 JES917549 JOO917549 JYK917549 KIG917549 KSC917549 LBY917549 LLU917549 LVQ917549 MFM917549 MPI917549 MZE917549 NJA917549 NSW917549 OCS917549 OMO917549 OWK917549 PGG917549 PQC917549 PZY917549 QJU917549 QTQ917549 RDM917549 RNI917549 RXE917549 SHA917549 SQW917549 TAS917549 TKO917549 TUK917549 UEG917549 UOC917549 UXY917549 VHU917549 VRQ917549 WBM917549 WLI917549 WVE917549 F983085 IS983085 SO983085 ACK983085 AMG983085 AWC983085 BFY983085 BPU983085 BZQ983085 CJM983085 CTI983085 DDE983085 DNA983085 DWW983085 EGS983085 EQO983085 FAK983085 FKG983085 FUC983085 GDY983085 GNU983085 GXQ983085 HHM983085 HRI983085 IBE983085 ILA983085 IUW983085 JES983085 JOO983085 JYK983085 KIG983085 KSC983085 LBY983085 LLU983085 LVQ983085 MFM983085 MPI983085 MZE983085 NJA983085 NSW983085 OCS983085 OMO983085 OWK983085 PGG983085 PQC983085 PZY983085 QJU983085 QTQ983085 RDM983085 RNI983085 RXE983085 SHA983085 SQW983085 TAS983085 TKO983085 TUK983085 UEG983085 UOC983085 UXY983085 VHU983085 VRQ983085 WBM983085 WLI983085 WVE983085 WVE41 IS39 SO39 ACK39 AMG39 AWC39 BFY39 BPU39 BZQ39 CJM39 CTI39 DDE39 DNA39 DWW39 EGS39 EQO39 FAK39 FKG39 FUC39 GDY39 GNU39 GXQ39 HHM39 HRI39 IBE39 ILA39 IUW39 JES39 JOO39 JYK39 KIG39 KSC39 LBY39 LLU39 LVQ39 MFM39 MPI39 MZE39 NJA39 NSW39 OCS39 OMO39 OWK39 PGG39 PQC39 PZY39 QJU39 QTQ39 RDM39 RNI39 RXE39 SHA39 SQW39 TAS39 TKO39 TUK39 UEG39 UOC39 UXY39 VHU39 VRQ39 WBM39 WLI39 WVE39 F65579 IS65579 SO65579 ACK65579 AMG65579 AWC65579 BFY65579 BPU65579 BZQ65579 CJM65579 CTI65579 DDE65579 DNA65579 DWW65579 EGS65579 EQO65579 FAK65579 FKG65579 FUC65579 GDY65579 GNU65579 GXQ65579 HHM65579 HRI65579 IBE65579 ILA65579 IUW65579 JES65579 JOO65579 JYK65579 KIG65579 KSC65579 LBY65579 LLU65579 LVQ65579 MFM65579 MPI65579 MZE65579 NJA65579 NSW65579 OCS65579 OMO65579 OWK65579 PGG65579 PQC65579 PZY65579 QJU65579 QTQ65579 RDM65579 RNI65579 RXE65579 SHA65579 SQW65579 TAS65579 TKO65579 TUK65579 UEG65579 UOC65579 UXY65579 VHU65579 VRQ65579 WBM65579 WLI65579 WVE65579 F131115 IS131115 SO131115 ACK131115 AMG131115 AWC131115 BFY131115 BPU131115 BZQ131115 CJM131115 CTI131115 DDE131115 DNA131115 DWW131115 EGS131115 EQO131115 FAK131115 FKG131115 FUC131115 GDY131115 GNU131115 GXQ131115 HHM131115 HRI131115 IBE131115 ILA131115 IUW131115 JES131115 JOO131115 JYK131115 KIG131115 KSC131115 LBY131115 LLU131115 LVQ131115 MFM131115 MPI131115 MZE131115 NJA131115 NSW131115 OCS131115 OMO131115 OWK131115 PGG131115 PQC131115 PZY131115 QJU131115 QTQ131115 RDM131115 RNI131115 RXE131115 SHA131115 SQW131115 TAS131115 TKO131115 TUK131115 UEG131115 UOC131115 UXY131115 VHU131115 VRQ131115 WBM131115 WLI131115 WVE131115 F196651 IS196651 SO196651 ACK196651 AMG196651 AWC196651 BFY196651 BPU196651 BZQ196651 CJM196651 CTI196651 DDE196651 DNA196651 DWW196651 EGS196651 EQO196651 FAK196651 FKG196651 FUC196651 GDY196651 GNU196651 GXQ196651 HHM196651 HRI196651 IBE196651 ILA196651 IUW196651 JES196651 JOO196651 JYK196651 KIG196651 KSC196651 LBY196651 LLU196651 LVQ196651 MFM196651 MPI196651 MZE196651 NJA196651 NSW196651 OCS196651 OMO196651 OWK196651 PGG196651 PQC196651 PZY196651 QJU196651 QTQ196651 RDM196651 RNI196651 RXE196651 SHA196651 SQW196651 TAS196651 TKO196651 TUK196651 UEG196651 UOC196651 UXY196651 VHU196651 VRQ196651 WBM196651 WLI196651 WVE196651 F262187 IS262187 SO262187 ACK262187 AMG262187 AWC262187 BFY262187 BPU262187 BZQ262187 CJM262187 CTI262187 DDE262187 DNA262187 DWW262187 EGS262187 EQO262187 FAK262187 FKG262187 FUC262187 GDY262187 GNU262187 GXQ262187 HHM262187 HRI262187 IBE262187 ILA262187 IUW262187 JES262187 JOO262187 JYK262187 KIG262187 KSC262187 LBY262187 LLU262187 LVQ262187 MFM262187 MPI262187 MZE262187 NJA262187 NSW262187 OCS262187 OMO262187 OWK262187 PGG262187 PQC262187 PZY262187 QJU262187 QTQ262187 RDM262187 RNI262187 RXE262187 SHA262187 SQW262187 TAS262187 TKO262187 TUK262187 UEG262187 UOC262187 UXY262187 VHU262187 VRQ262187 WBM262187 WLI262187 WVE262187 F327723 IS327723 SO327723 ACK327723 AMG327723 AWC327723 BFY327723 BPU327723 BZQ327723 CJM327723 CTI327723 DDE327723 DNA327723 DWW327723 EGS327723 EQO327723 FAK327723 FKG327723 FUC327723 GDY327723 GNU327723 GXQ327723 HHM327723 HRI327723 IBE327723 ILA327723 IUW327723 JES327723 JOO327723 JYK327723 KIG327723 KSC327723 LBY327723 LLU327723 LVQ327723 MFM327723 MPI327723 MZE327723 NJA327723 NSW327723 OCS327723 OMO327723 OWK327723 PGG327723 PQC327723 PZY327723 QJU327723 QTQ327723 RDM327723 RNI327723 RXE327723 SHA327723 SQW327723 TAS327723 TKO327723 TUK327723 UEG327723 UOC327723 UXY327723 VHU327723 VRQ327723 WBM327723 WLI327723 WVE327723 F393259 IS393259 SO393259 ACK393259 AMG393259 AWC393259 BFY393259 BPU393259 BZQ393259 CJM393259 CTI393259 DDE393259 DNA393259 DWW393259 EGS393259 EQO393259 FAK393259 FKG393259 FUC393259 GDY393259 GNU393259 GXQ393259 HHM393259 HRI393259 IBE393259 ILA393259 IUW393259 JES393259 JOO393259 JYK393259 KIG393259 KSC393259 LBY393259 LLU393259 LVQ393259 MFM393259 MPI393259 MZE393259 NJA393259 NSW393259 OCS393259 OMO393259 OWK393259 PGG393259 PQC393259 PZY393259 QJU393259 QTQ393259 RDM393259 RNI393259 RXE393259 SHA393259 SQW393259 TAS393259 TKO393259 TUK393259 UEG393259 UOC393259 UXY393259 VHU393259 VRQ393259 WBM393259 WLI393259 WVE393259 F458795 IS458795 SO458795 ACK458795 AMG458795 AWC458795 BFY458795 BPU458795 BZQ458795 CJM458795 CTI458795 DDE458795 DNA458795 DWW458795 EGS458795 EQO458795 FAK458795 FKG458795 FUC458795 GDY458795 GNU458795 GXQ458795 HHM458795 HRI458795 IBE458795 ILA458795 IUW458795 JES458795 JOO458795 JYK458795 KIG458795 KSC458795 LBY458795 LLU458795 LVQ458795 MFM458795 MPI458795 MZE458795 NJA458795 NSW458795 OCS458795 OMO458795 OWK458795 PGG458795 PQC458795 PZY458795 QJU458795 QTQ458795 RDM458795 RNI458795 RXE458795 SHA458795 SQW458795 TAS458795 TKO458795 TUK458795 UEG458795 UOC458795 UXY458795 VHU458795 VRQ458795 WBM458795 WLI458795 WVE458795 F524331 IS524331 SO524331 ACK524331 AMG524331 AWC524331 BFY524331 BPU524331 BZQ524331 CJM524331 CTI524331 DDE524331 DNA524331 DWW524331 EGS524331 EQO524331 FAK524331 FKG524331 FUC524331 GDY524331 GNU524331 GXQ524331 HHM524331 HRI524331 IBE524331 ILA524331 IUW524331 JES524331 JOO524331 JYK524331 KIG524331 KSC524331 LBY524331 LLU524331 LVQ524331 MFM524331 MPI524331 MZE524331 NJA524331 NSW524331 OCS524331 OMO524331 OWK524331 PGG524331 PQC524331 PZY524331 QJU524331 QTQ524331 RDM524331 RNI524331 RXE524331 SHA524331 SQW524331 TAS524331 TKO524331 TUK524331 UEG524331 UOC524331 UXY524331 VHU524331 VRQ524331 WBM524331 WLI524331 WVE524331 F589867 IS589867 SO589867 ACK589867 AMG589867 AWC589867 BFY589867 BPU589867 BZQ589867 CJM589867 CTI589867 DDE589867 DNA589867 DWW589867 EGS589867 EQO589867 FAK589867 FKG589867 FUC589867 GDY589867 GNU589867 GXQ589867 HHM589867 HRI589867 IBE589867 ILA589867 IUW589867 JES589867 JOO589867 JYK589867 KIG589867 KSC589867 LBY589867 LLU589867 LVQ589867 MFM589867 MPI589867 MZE589867 NJA589867 NSW589867 OCS589867 OMO589867 OWK589867 PGG589867 PQC589867 PZY589867 QJU589867 QTQ589867 RDM589867 RNI589867 RXE589867 SHA589867 SQW589867 TAS589867 TKO589867 TUK589867 UEG589867 UOC589867 UXY589867 VHU589867 VRQ589867 WBM589867 WLI589867 WVE589867 F655403 IS655403 SO655403 ACK655403 AMG655403 AWC655403 BFY655403 BPU655403 BZQ655403 CJM655403 CTI655403 DDE655403 DNA655403 DWW655403 EGS655403 EQO655403 FAK655403 FKG655403 FUC655403 GDY655403 GNU655403 GXQ655403 HHM655403 HRI655403 IBE655403 ILA655403 IUW655403 JES655403 JOO655403 JYK655403 KIG655403 KSC655403 LBY655403 LLU655403 LVQ655403 MFM655403 MPI655403 MZE655403 NJA655403 NSW655403 OCS655403 OMO655403 OWK655403 PGG655403 PQC655403 PZY655403 QJU655403 QTQ655403 RDM655403 RNI655403 RXE655403 SHA655403 SQW655403 TAS655403 TKO655403 TUK655403 UEG655403 UOC655403 UXY655403 VHU655403 VRQ655403 WBM655403 WLI655403 WVE655403 F720939 IS720939 SO720939 ACK720939 AMG720939 AWC720939 BFY720939 BPU720939 BZQ720939 CJM720939 CTI720939 DDE720939 DNA720939 DWW720939 EGS720939 EQO720939 FAK720939 FKG720939 FUC720939 GDY720939 GNU720939 GXQ720939 HHM720939 HRI720939 IBE720939 ILA720939 IUW720939 JES720939 JOO720939 JYK720939 KIG720939 KSC720939 LBY720939 LLU720939 LVQ720939 MFM720939 MPI720939 MZE720939 NJA720939 NSW720939 OCS720939 OMO720939 OWK720939 PGG720939 PQC720939 PZY720939 QJU720939 QTQ720939 RDM720939 RNI720939 RXE720939 SHA720939 SQW720939 TAS720939 TKO720939 TUK720939 UEG720939 UOC720939 UXY720939 VHU720939 VRQ720939 WBM720939 WLI720939 WVE720939 F786475 IS786475 SO786475 ACK786475 AMG786475 AWC786475 BFY786475 BPU786475 BZQ786475 CJM786475 CTI786475 DDE786475 DNA786475 DWW786475 EGS786475 EQO786475 FAK786475 FKG786475 FUC786475 GDY786475 GNU786475 GXQ786475 HHM786475 HRI786475 IBE786475 ILA786475 IUW786475 JES786475 JOO786475 JYK786475 KIG786475 KSC786475 LBY786475 LLU786475 LVQ786475 MFM786475 MPI786475 MZE786475 NJA786475 NSW786475 OCS786475 OMO786475 OWK786475 PGG786475 PQC786475 PZY786475 QJU786475 QTQ786475 RDM786475 RNI786475 RXE786475 SHA786475 SQW786475 TAS786475 TKO786475 TUK786475 UEG786475 UOC786475 UXY786475 VHU786475 VRQ786475 WBM786475 WLI786475 WVE786475 F852011 IS852011 SO852011 ACK852011 AMG852011 AWC852011 BFY852011 BPU852011 BZQ852011 CJM852011 CTI852011 DDE852011 DNA852011 DWW852011 EGS852011 EQO852011 FAK852011 FKG852011 FUC852011 GDY852011 GNU852011 GXQ852011 HHM852011 HRI852011 IBE852011 ILA852011 IUW852011 JES852011 JOO852011 JYK852011 KIG852011 KSC852011 LBY852011 LLU852011 LVQ852011 MFM852011 MPI852011 MZE852011 NJA852011 NSW852011 OCS852011 OMO852011 OWK852011 PGG852011 PQC852011 PZY852011 QJU852011 QTQ852011 RDM852011 RNI852011 RXE852011 SHA852011 SQW852011 TAS852011 TKO852011 TUK852011 UEG852011 UOC852011 UXY852011 VHU852011 VRQ852011 WBM852011 WLI852011 WVE852011 F917547 IS917547 SO917547 ACK917547 AMG917547 AWC917547 BFY917547 BPU917547 BZQ917547 CJM917547 CTI917547 DDE917547 DNA917547 DWW917547 EGS917547 EQO917547 FAK917547 FKG917547 FUC917547 GDY917547 GNU917547 GXQ917547 HHM917547 HRI917547 IBE917547 ILA917547 IUW917547 JES917547 JOO917547 JYK917547 KIG917547 KSC917547 LBY917547 LLU917547 LVQ917547 MFM917547 MPI917547 MZE917547 NJA917547 NSW917547 OCS917547 OMO917547 OWK917547 PGG917547 PQC917547 PZY917547 QJU917547 QTQ917547 RDM917547 RNI917547 RXE917547 SHA917547 SQW917547 TAS917547 TKO917547 TUK917547 UEG917547 UOC917547 UXY917547 VHU917547 VRQ917547 WBM917547 WLI917547 WVE917547 F983083 IS983083 SO983083 ACK983083 AMG983083 AWC983083 BFY983083 BPU983083 BZQ983083 CJM983083 CTI983083 DDE983083 DNA983083 DWW983083 EGS983083 EQO983083 FAK983083 FKG983083 FUC983083 GDY983083 GNU983083 GXQ983083 HHM983083 HRI983083 IBE983083 ILA983083 IUW983083 JES983083 JOO983083 JYK983083 KIG983083 KSC983083 LBY983083 LLU983083 LVQ983083 MFM983083 MPI983083 MZE983083 NJA983083 NSW983083 OCS983083 OMO983083 OWK983083 PGG983083 PQC983083 PZY983083 QJU983083 QTQ983083 RDM983083 RNI983083 RXE983083 SHA983083 SQW983083 TAS983083 TKO983083 TUK983083 UEG983083 UOC983083 UXY983083 VHU983083 VRQ983083 WBM983083 WLI983083 WVE983083 WLI41 IS41 SO41 ACK41 AMG41 AWC41 BFY41 BPU41 BZQ41 CJM41 CTI41 DDE41 DNA41 DWW41 EGS41 EQO41 FAK41 FKG41 FUC41 GDY41 GNU41 GXQ41 HHM41 HRI41 IBE41 ILA41 IUW41 JES41 JOO41 JYK41 KIG41 KSC41 LBY41 LLU41 LVQ41 MFM41 MPI41 MZE41 NJA41 NSW41 OCS41 OMO41 OWK41 PGG41 PQC41 PZY41 QJU41 QTQ41 RDM41 RNI41 RXE41 SHA41 SQW41 TAS41 TKO41 TUK41 UEG41 UOC41 UXY41 VHU41 VRQ41 WBM41</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6</vt:i4>
      </vt:variant>
    </vt:vector>
  </HeadingPairs>
  <TitlesOfParts>
    <vt:vector size="10" baseType="lpstr">
      <vt:lpstr>t15(1)</vt:lpstr>
      <vt:lpstr>t15(3)</vt:lpstr>
      <vt:lpstr>SICI(1)</vt:lpstr>
      <vt:lpstr>SICI(3)</vt:lpstr>
      <vt:lpstr>'SICI(3)'!Area_stampa</vt:lpstr>
      <vt:lpstr>'t15(1)'!Area_stampa</vt:lpstr>
      <vt:lpstr>'t15(3)'!Area_stampa</vt:lpstr>
      <vt:lpstr>'SICI(1)'!Titoli_stampa</vt:lpstr>
      <vt:lpstr>'SICI(3)'!Titoli_stampa</vt:lpstr>
      <vt:lpstr>'t15(3)'!Titoli_stampa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 G. O. P. DIV.  VI</dc:creator>
  <cp:lastModifiedBy>cgalante</cp:lastModifiedBy>
  <cp:lastPrinted>2024-08-06T10:31:48Z</cp:lastPrinted>
  <dcterms:created xsi:type="dcterms:W3CDTF">1998-10-29T14:18:41Z</dcterms:created>
  <dcterms:modified xsi:type="dcterms:W3CDTF">2024-08-19T09:04:44Z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