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30" windowHeight="5625"/>
  </bookViews>
  <sheets>
    <sheet name="Foglio1" sheetId="1" r:id="rId1"/>
    <sheet name="Foglio3" sheetId="3" r:id="rId2"/>
  </sheets>
  <calcPr calcId="145621" concurrentCalc="0"/>
</workbook>
</file>

<file path=xl/calcChain.xml><?xml version="1.0" encoding="utf-8"?>
<calcChain xmlns="http://schemas.openxmlformats.org/spreadsheetml/2006/main">
  <c r="B57" i="3" l="1"/>
  <c r="B58" i="3"/>
  <c r="B59" i="3"/>
  <c r="B60" i="3"/>
  <c r="B53" i="3"/>
  <c r="B54" i="3"/>
  <c r="B55" i="3"/>
  <c r="B56" i="3"/>
  <c r="B49" i="3"/>
  <c r="B50" i="3"/>
  <c r="B51" i="3"/>
  <c r="B52" i="3"/>
  <c r="B45" i="3"/>
  <c r="B46" i="3"/>
  <c r="B47" i="3"/>
  <c r="B48" i="3"/>
  <c r="B41" i="3"/>
  <c r="B42" i="3"/>
  <c r="B43" i="3"/>
  <c r="B44" i="3"/>
  <c r="B37" i="3"/>
  <c r="B38" i="3"/>
  <c r="B39" i="3"/>
  <c r="B40" i="3"/>
  <c r="B97" i="3"/>
  <c r="B98" i="3"/>
  <c r="B99" i="3"/>
  <c r="B100" i="3"/>
  <c r="B93" i="3"/>
  <c r="B94" i="3"/>
  <c r="B95" i="3"/>
  <c r="B96" i="3"/>
  <c r="B89" i="3"/>
  <c r="B90" i="3"/>
  <c r="B91" i="3"/>
  <c r="B92" i="3"/>
  <c r="B85" i="3"/>
  <c r="B86" i="3"/>
  <c r="B87" i="3"/>
  <c r="B88" i="3"/>
  <c r="B81" i="3"/>
  <c r="B82" i="3"/>
  <c r="B83" i="3"/>
  <c r="B84" i="3"/>
  <c r="B77" i="3"/>
  <c r="B78" i="3"/>
  <c r="B79" i="3"/>
  <c r="B80" i="3"/>
  <c r="B73" i="3"/>
  <c r="B74" i="3"/>
  <c r="B75" i="3"/>
  <c r="B76" i="3"/>
  <c r="B69" i="3"/>
  <c r="B70" i="3"/>
  <c r="B71" i="3"/>
  <c r="B72" i="3"/>
  <c r="B65" i="3"/>
  <c r="B66" i="3"/>
  <c r="B67" i="3"/>
  <c r="B68" i="3"/>
  <c r="B61" i="3"/>
  <c r="B62" i="3"/>
  <c r="B63" i="3"/>
  <c r="B64" i="3"/>
  <c r="B33" i="3"/>
  <c r="B34" i="3"/>
  <c r="B35" i="3"/>
  <c r="B36" i="3"/>
  <c r="B29" i="3"/>
  <c r="B30" i="3"/>
  <c r="B31" i="3"/>
  <c r="B32" i="3"/>
  <c r="B25" i="3"/>
  <c r="B26" i="3"/>
  <c r="B27" i="3"/>
  <c r="B28" i="3"/>
  <c r="B21" i="3"/>
  <c r="B22" i="3"/>
  <c r="B23" i="3"/>
  <c r="B24" i="3"/>
  <c r="B18" i="3"/>
  <c r="B19" i="3"/>
  <c r="B17" i="3"/>
  <c r="B20" i="3"/>
  <c r="B15" i="3"/>
  <c r="B14" i="3"/>
  <c r="B13" i="3"/>
  <c r="B16" i="3"/>
  <c r="B11" i="3"/>
  <c r="B10" i="3"/>
  <c r="B9" i="3"/>
  <c r="B12" i="3"/>
  <c r="B7" i="3"/>
  <c r="B6" i="3"/>
  <c r="B5" i="3"/>
  <c r="B8" i="3"/>
  <c r="B3" i="3"/>
  <c r="B2" i="3"/>
  <c r="B1" i="3"/>
  <c r="B4" i="3"/>
</calcChain>
</file>

<file path=xl/sharedStrings.xml><?xml version="1.0" encoding="utf-8"?>
<sst xmlns="http://schemas.openxmlformats.org/spreadsheetml/2006/main" count="155" uniqueCount="59">
  <si>
    <t>ENTRATE</t>
  </si>
  <si>
    <t>COSTI DIRETTI</t>
  </si>
  <si>
    <t>COSTI INDIRETTI</t>
  </si>
  <si>
    <t>COSTO DEL PERSONALE</t>
  </si>
  <si>
    <t>1.01 Organi istituzionali</t>
  </si>
  <si>
    <t>1.02 Segreteria generale</t>
  </si>
  <si>
    <t>1.08 Statistica e sistemi informativi</t>
  </si>
  <si>
    <t>1.10 Risorse umane</t>
  </si>
  <si>
    <t>4.02 Altri ordini di istruzione non universitaria</t>
  </si>
  <si>
    <t>4.06 Servizi ausiliari all'istruzione</t>
  </si>
  <si>
    <t>12.01 Interventi per l'infanzia e i minori e per asili nido</t>
  </si>
  <si>
    <t>12.04 Interventi per soggetti a rischio di esclusione sociale</t>
  </si>
  <si>
    <t>12.09 Servizio necroscopico e cimiteriale</t>
  </si>
  <si>
    <t>1.03 Gestione economica finanziaria</t>
  </si>
  <si>
    <t>1.04 Gestione delle entrate tributarie e servizi fiscali</t>
  </si>
  <si>
    <t>1.05 Gestione dei beni demaniali e  patrimoniali</t>
  </si>
  <si>
    <t>1.06 Ufficio Tecnico</t>
  </si>
  <si>
    <t>5.02 Attività Culturali e interventi diversi nel settore culturale</t>
  </si>
  <si>
    <t>6.01 Sport e tempo libero</t>
  </si>
  <si>
    <t>8.01 Urbanistica ed assetto del territorio</t>
  </si>
  <si>
    <t>9.02 Tutela, valorizzazione e recupero ambientale</t>
  </si>
  <si>
    <t>9.03 Rifiuti</t>
  </si>
  <si>
    <t>9.08 Qualità dell'aria e riduzione dell'inquinamento</t>
  </si>
  <si>
    <t>10.05 Viabilità e infrastrutture stradali</t>
  </si>
  <si>
    <t>11.01 Sistema di protezione civile</t>
  </si>
  <si>
    <t>14.02 Commercio reti distributive  e tutela dei consumatori</t>
  </si>
  <si>
    <t>1.07 Elezioni e consultazioni popolari - Anagrafe e stato civile</t>
  </si>
  <si>
    <t>3.01 Polizia locale e amministrativa</t>
  </si>
  <si>
    <t>3.02 Sistema integrato di sicurezza urbana</t>
  </si>
  <si>
    <t>01 ENTRATE</t>
  </si>
  <si>
    <t xml:space="preserve">02 DIRETTI </t>
  </si>
  <si>
    <t>03 INDIRETTI</t>
  </si>
  <si>
    <t>04 PERSONALE</t>
  </si>
  <si>
    <t>101 - Organi Istituzionali</t>
  </si>
  <si>
    <t>102 - Segreteria</t>
  </si>
  <si>
    <t>110 - Personale</t>
  </si>
  <si>
    <t>401 - Scuola dell'infanzia</t>
  </si>
  <si>
    <t>402 - Scuole primarie e secondarie di primo grado</t>
  </si>
  <si>
    <t>406 - Assistenza scolastica</t>
  </si>
  <si>
    <t>1201 - Nido</t>
  </si>
  <si>
    <t>1204 - Servizi sociali</t>
  </si>
  <si>
    <t>1209 - Servizi cimiteriali</t>
  </si>
  <si>
    <t>103 - Ragioneria</t>
  </si>
  <si>
    <t>104 - Tributi</t>
  </si>
  <si>
    <t>105 - Patrimonio</t>
  </si>
  <si>
    <t>106 - Ufficio tecnico</t>
  </si>
  <si>
    <t>801 - Urbanistica</t>
  </si>
  <si>
    <t>902 - Ambiente</t>
  </si>
  <si>
    <t>903 - Rifiuti</t>
  </si>
  <si>
    <t>908 - Riduzione inquinamento</t>
  </si>
  <si>
    <t>1005 - Viabilità</t>
  </si>
  <si>
    <t>1101 - Protezione civile</t>
  </si>
  <si>
    <t>107 - Demografici</t>
  </si>
  <si>
    <t>108 - CED e piattaforme on line</t>
  </si>
  <si>
    <t>301 - Polizia Municipale</t>
  </si>
  <si>
    <t>302 - Sicurezza urbana</t>
  </si>
  <si>
    <t>1402 - Commercio</t>
  </si>
  <si>
    <t>502 - Biblioteca e cultura</t>
  </si>
  <si>
    <t>601 - Sport e tempo libero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</si>
</sst>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7"/>
      <color indexed="1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43" fontId="2" fillId="0" borderId="4" xfId="1" applyFont="1" applyBorder="1"/>
    <xf numFmtId="0" fontId="6" fillId="0" borderId="4" xfId="2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0" xfId="0" applyFont="1" applyFill="1"/>
    <xf numFmtId="0" fontId="3" fillId="3" borderId="4" xfId="0" applyFont="1" applyFill="1" applyBorder="1"/>
    <xf numFmtId="4" fontId="5" fillId="3" borderId="4" xfId="0" applyNumberFormat="1" applyFont="1" applyFill="1" applyBorder="1"/>
    <xf numFmtId="164" fontId="5" fillId="3" borderId="4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</cellXfs>
  <cellStyles count="3">
    <cellStyle name="Migliaia" xfId="1" builtinId="3"/>
    <cellStyle name="Normale" xfId="0" builtinId="0"/>
    <cellStyle name="Normale_programma politico sdm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2.75" x14ac:dyDescent="0.2"/>
  <cols>
    <col min="1" max="1" width="30.28515625" style="10" customWidth="1"/>
    <col min="2" max="2" width="12.140625" style="3" customWidth="1"/>
    <col min="3" max="3" width="12.7109375" style="3" bestFit="1" customWidth="1"/>
    <col min="4" max="4" width="13.5703125" style="3" bestFit="1" customWidth="1"/>
    <col min="5" max="5" width="15.28515625" style="3" bestFit="1" customWidth="1"/>
    <col min="6" max="6" width="12.28515625" style="3" bestFit="1" customWidth="1"/>
    <col min="7" max="7" width="13.5703125" style="3" bestFit="1" customWidth="1"/>
    <col min="8" max="8" width="12.28515625" style="3" bestFit="1" customWidth="1"/>
    <col min="9" max="9" width="13.28515625" style="3" bestFit="1" customWidth="1"/>
    <col min="10" max="10" width="12.42578125" style="3" bestFit="1" customWidth="1"/>
    <col min="11" max="11" width="13.140625" style="3" bestFit="1" customWidth="1"/>
    <col min="12" max="12" width="12" style="3" customWidth="1"/>
    <col min="13" max="13" width="11.5703125" style="3" customWidth="1"/>
    <col min="14" max="14" width="12" style="3" bestFit="1" customWidth="1"/>
    <col min="15" max="15" width="12.28515625" style="3" bestFit="1" customWidth="1"/>
    <col min="16" max="16" width="12.7109375" style="3" bestFit="1" customWidth="1"/>
    <col min="17" max="18" width="12.28515625" style="3" bestFit="1" customWidth="1"/>
    <col min="19" max="19" width="12.28515625" style="3" customWidth="1"/>
    <col min="20" max="20" width="11.5703125" style="3" customWidth="1"/>
    <col min="21" max="21" width="11.85546875" style="3" customWidth="1"/>
    <col min="22" max="22" width="11.7109375" style="3" customWidth="1"/>
    <col min="23" max="25" width="11.28515625" style="3" bestFit="1" customWidth="1"/>
    <col min="26" max="26" width="11.85546875" style="3" customWidth="1"/>
    <col min="27" max="27" width="10.7109375" style="3" bestFit="1" customWidth="1"/>
    <col min="28" max="16384" width="9.140625" style="3"/>
  </cols>
  <sheetData>
    <row r="1" spans="1:16384" s="4" customFormat="1" x14ac:dyDescent="0.2">
      <c r="A1" s="11">
        <v>2022</v>
      </c>
      <c r="B1" s="1">
        <v>1</v>
      </c>
      <c r="C1" s="2">
        <v>2</v>
      </c>
      <c r="D1" s="2">
        <v>3</v>
      </c>
      <c r="E1" s="2">
        <v>4</v>
      </c>
      <c r="F1" s="2"/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s="9" customFormat="1" ht="36" x14ac:dyDescent="0.2">
      <c r="A2" s="12"/>
      <c r="B2" s="8" t="s">
        <v>33</v>
      </c>
      <c r="C2" s="8" t="s">
        <v>34</v>
      </c>
      <c r="D2" s="8" t="s">
        <v>53</v>
      </c>
      <c r="E2" s="8" t="s">
        <v>35</v>
      </c>
      <c r="F2" s="8" t="s">
        <v>36</v>
      </c>
      <c r="G2" s="8" t="s">
        <v>37</v>
      </c>
      <c r="H2" s="8" t="s">
        <v>38</v>
      </c>
      <c r="I2" s="8" t="s">
        <v>39</v>
      </c>
      <c r="J2" s="8" t="s">
        <v>40</v>
      </c>
      <c r="K2" s="8" t="s">
        <v>41</v>
      </c>
      <c r="L2" s="8" t="s">
        <v>42</v>
      </c>
      <c r="M2" s="8" t="s">
        <v>43</v>
      </c>
      <c r="N2" s="8" t="s">
        <v>44</v>
      </c>
      <c r="O2" s="8" t="s">
        <v>45</v>
      </c>
      <c r="P2" s="8" t="s">
        <v>57</v>
      </c>
      <c r="Q2" s="8" t="s">
        <v>58</v>
      </c>
      <c r="R2" s="8" t="s">
        <v>46</v>
      </c>
      <c r="S2" s="8" t="s">
        <v>47</v>
      </c>
      <c r="T2" s="8" t="s">
        <v>48</v>
      </c>
      <c r="U2" s="8" t="s">
        <v>49</v>
      </c>
      <c r="V2" s="8" t="s">
        <v>50</v>
      </c>
      <c r="W2" s="8" t="s">
        <v>51</v>
      </c>
      <c r="X2" s="8" t="s">
        <v>52</v>
      </c>
      <c r="Y2" s="8" t="s">
        <v>54</v>
      </c>
      <c r="Z2" s="8" t="s">
        <v>55</v>
      </c>
      <c r="AA2" s="8" t="s">
        <v>56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3" spans="1:16384" s="14" customFormat="1" x14ac:dyDescent="0.2">
      <c r="A3" s="15" t="s">
        <v>0</v>
      </c>
      <c r="B3" s="16">
        <v>24350.35</v>
      </c>
      <c r="C3" s="16">
        <v>5983.67</v>
      </c>
      <c r="D3" s="16">
        <v>8351.86</v>
      </c>
      <c r="E3" s="16">
        <v>288</v>
      </c>
      <c r="F3" s="16">
        <v>0</v>
      </c>
      <c r="G3" s="16">
        <v>516</v>
      </c>
      <c r="H3" s="16">
        <v>199183.86000000002</v>
      </c>
      <c r="I3" s="16">
        <v>70219.58</v>
      </c>
      <c r="J3" s="16">
        <v>0</v>
      </c>
      <c r="K3" s="16">
        <v>53587.4</v>
      </c>
      <c r="L3" s="16">
        <v>773049.86</v>
      </c>
      <c r="M3" s="16">
        <v>0</v>
      </c>
      <c r="N3" s="16">
        <v>101466.48</v>
      </c>
      <c r="O3" s="16">
        <v>65409.299999999996</v>
      </c>
      <c r="P3" s="16">
        <v>5567.09</v>
      </c>
      <c r="Q3" s="16">
        <v>15307.96</v>
      </c>
      <c r="R3" s="17">
        <v>500</v>
      </c>
      <c r="S3" s="17">
        <v>7689.13</v>
      </c>
      <c r="T3" s="16">
        <v>0</v>
      </c>
      <c r="U3" s="16">
        <v>0</v>
      </c>
      <c r="V3" s="16">
        <v>0</v>
      </c>
      <c r="W3" s="16">
        <v>0</v>
      </c>
      <c r="X3" s="16">
        <v>31622.090000000004</v>
      </c>
      <c r="Y3" s="16">
        <v>84044.31</v>
      </c>
      <c r="Z3" s="16">
        <v>0</v>
      </c>
      <c r="AA3" s="16">
        <v>0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s="14" customFormat="1" x14ac:dyDescent="0.2">
      <c r="A4" s="15" t="s">
        <v>1</v>
      </c>
      <c r="B4" s="16">
        <v>88262.42</v>
      </c>
      <c r="C4" s="16">
        <v>26445.74</v>
      </c>
      <c r="D4" s="16">
        <v>44472.26</v>
      </c>
      <c r="E4" s="16">
        <v>31578.66</v>
      </c>
      <c r="F4" s="16">
        <v>50390.71</v>
      </c>
      <c r="G4" s="16">
        <v>160815.45000000001</v>
      </c>
      <c r="H4" s="16">
        <v>238709.59</v>
      </c>
      <c r="I4" s="16">
        <v>86070.59</v>
      </c>
      <c r="J4" s="16">
        <v>332331.03000000003</v>
      </c>
      <c r="K4" s="16">
        <v>41156.519999999997</v>
      </c>
      <c r="L4" s="16">
        <v>8983.99</v>
      </c>
      <c r="M4" s="16">
        <v>9734.86</v>
      </c>
      <c r="N4" s="16">
        <v>11948.45</v>
      </c>
      <c r="O4" s="16">
        <v>173573.96</v>
      </c>
      <c r="P4" s="16">
        <v>89499.85</v>
      </c>
      <c r="Q4" s="16">
        <v>16525.66</v>
      </c>
      <c r="R4" s="16">
        <v>6471.5</v>
      </c>
      <c r="S4" s="16">
        <v>123261.91</v>
      </c>
      <c r="T4" s="16">
        <v>813135.87</v>
      </c>
      <c r="U4" s="16">
        <v>0</v>
      </c>
      <c r="V4" s="16">
        <v>301813.3</v>
      </c>
      <c r="W4" s="16">
        <v>0</v>
      </c>
      <c r="X4" s="16">
        <v>16588.2</v>
      </c>
      <c r="Y4" s="16">
        <v>26169.15</v>
      </c>
      <c r="Z4" s="16">
        <v>22.91</v>
      </c>
      <c r="AA4" s="16">
        <v>14595.99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s="14" customFormat="1" x14ac:dyDescent="0.2">
      <c r="A5" s="15" t="s">
        <v>2</v>
      </c>
      <c r="B5" s="16">
        <v>10069.040000000001</v>
      </c>
      <c r="C5" s="16">
        <v>5232.3500000000004</v>
      </c>
      <c r="D5" s="16">
        <v>4168.33</v>
      </c>
      <c r="E5" s="16">
        <v>3086.66</v>
      </c>
      <c r="F5" s="16">
        <v>1934.67</v>
      </c>
      <c r="G5" s="16">
        <v>1881.9</v>
      </c>
      <c r="H5" s="16">
        <v>3227.33</v>
      </c>
      <c r="I5" s="16">
        <v>23013.77</v>
      </c>
      <c r="J5" s="16">
        <v>2383.15</v>
      </c>
      <c r="K5" s="16">
        <v>3324.11</v>
      </c>
      <c r="L5" s="16">
        <v>13665.81</v>
      </c>
      <c r="M5" s="16">
        <v>10869.33</v>
      </c>
      <c r="N5" s="16">
        <v>6542.7</v>
      </c>
      <c r="O5" s="16">
        <v>8917.07</v>
      </c>
      <c r="P5" s="16">
        <v>4801.5</v>
      </c>
      <c r="Q5" s="16">
        <v>2268.84</v>
      </c>
      <c r="R5" s="16">
        <v>1582.91</v>
      </c>
      <c r="S5" s="16">
        <v>4168.33</v>
      </c>
      <c r="T5" s="16">
        <v>13296.46</v>
      </c>
      <c r="U5" s="16">
        <v>791.46</v>
      </c>
      <c r="V5" s="16">
        <v>6912.05</v>
      </c>
      <c r="W5" s="16">
        <v>316.58</v>
      </c>
      <c r="X5" s="16">
        <v>16567.810000000001</v>
      </c>
      <c r="Y5" s="16">
        <v>15987.41</v>
      </c>
      <c r="Z5" s="16">
        <v>2849.24</v>
      </c>
      <c r="AA5" s="16">
        <v>2743.71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16384" s="14" customFormat="1" x14ac:dyDescent="0.2">
      <c r="A6" s="15" t="s">
        <v>3</v>
      </c>
      <c r="B6" s="16">
        <v>58028.36</v>
      </c>
      <c r="C6" s="16">
        <v>34237.089999999997</v>
      </c>
      <c r="D6" s="16">
        <v>34031.9</v>
      </c>
      <c r="E6" s="16">
        <v>25824.14</v>
      </c>
      <c r="F6" s="16">
        <v>15344.25</v>
      </c>
      <c r="G6" s="16">
        <v>15210.5</v>
      </c>
      <c r="H6" s="16">
        <v>23941.09</v>
      </c>
      <c r="I6" s="18">
        <v>133092.01</v>
      </c>
      <c r="J6" s="16">
        <v>19305.41</v>
      </c>
      <c r="K6" s="16">
        <v>27044.880000000001</v>
      </c>
      <c r="L6" s="16">
        <v>107366.14</v>
      </c>
      <c r="M6" s="16">
        <v>90469.03</v>
      </c>
      <c r="N6" s="16">
        <v>48586.14</v>
      </c>
      <c r="O6" s="16">
        <v>61657.39</v>
      </c>
      <c r="P6" s="16">
        <v>37496.49</v>
      </c>
      <c r="Q6" s="16">
        <v>17137.48</v>
      </c>
      <c r="R6" s="16">
        <v>16372.45</v>
      </c>
      <c r="S6" s="16">
        <v>26029.38</v>
      </c>
      <c r="T6" s="16">
        <v>82810.34</v>
      </c>
      <c r="U6" s="16">
        <v>5028.42</v>
      </c>
      <c r="V6" s="16">
        <v>49233.24</v>
      </c>
      <c r="W6" s="16">
        <v>2282.1</v>
      </c>
      <c r="X6" s="16">
        <v>119987.89</v>
      </c>
      <c r="Y6" s="16">
        <v>133461.60999999999</v>
      </c>
      <c r="Z6" s="16">
        <v>23642.04</v>
      </c>
      <c r="AA6" s="16">
        <v>24306.73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</sheetData>
  <mergeCells count="1">
    <mergeCell ref="A1:A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A45" sqref="A45:A48"/>
    </sheetView>
  </sheetViews>
  <sheetFormatPr defaultRowHeight="15" x14ac:dyDescent="0.25"/>
  <cols>
    <col min="1" max="1" width="38.28515625" customWidth="1"/>
    <col min="2" max="2" width="38.28515625" hidden="1" customWidth="1"/>
    <col min="3" max="3" width="17" customWidth="1"/>
    <col min="4" max="4" width="18.85546875" customWidth="1"/>
  </cols>
  <sheetData>
    <row r="1" spans="1:4" ht="16.5" customHeight="1" x14ac:dyDescent="0.25">
      <c r="A1" s="13" t="s">
        <v>4</v>
      </c>
      <c r="B1" s="6" t="e">
        <f>#REF!</f>
        <v>#REF!</v>
      </c>
      <c r="C1" s="5" t="s">
        <v>29</v>
      </c>
      <c r="D1" s="7">
        <v>0</v>
      </c>
    </row>
    <row r="2" spans="1:4" ht="16.5" customHeight="1" x14ac:dyDescent="0.25">
      <c r="A2" s="13"/>
      <c r="B2" s="6" t="e">
        <f>#REF!</f>
        <v>#REF!</v>
      </c>
      <c r="C2" s="5" t="s">
        <v>30</v>
      </c>
      <c r="D2" s="7">
        <v>68082.240000000005</v>
      </c>
    </row>
    <row r="3" spans="1:4" ht="16.5" customHeight="1" x14ac:dyDescent="0.25">
      <c r="A3" s="13"/>
      <c r="B3" s="6" t="e">
        <f>#REF!</f>
        <v>#REF!</v>
      </c>
      <c r="C3" s="5" t="s">
        <v>31</v>
      </c>
      <c r="D3" s="7">
        <v>6623.83</v>
      </c>
    </row>
    <row r="4" spans="1:4" ht="16.5" customHeight="1" x14ac:dyDescent="0.25">
      <c r="A4" s="13"/>
      <c r="B4" s="6">
        <f>A4</f>
        <v>0</v>
      </c>
      <c r="C4" s="5" t="s">
        <v>32</v>
      </c>
      <c r="D4" s="7">
        <v>41281.93</v>
      </c>
    </row>
    <row r="5" spans="1:4" ht="16.5" customHeight="1" x14ac:dyDescent="0.25">
      <c r="A5" s="13" t="s">
        <v>5</v>
      </c>
      <c r="B5" s="6">
        <f>A4</f>
        <v>0</v>
      </c>
      <c r="C5" s="5" t="s">
        <v>29</v>
      </c>
      <c r="D5" s="7">
        <v>0</v>
      </c>
    </row>
    <row r="6" spans="1:4" ht="16.5" customHeight="1" x14ac:dyDescent="0.25">
      <c r="A6" s="13"/>
      <c r="B6" s="6">
        <f>A4</f>
        <v>0</v>
      </c>
      <c r="C6" s="5" t="s">
        <v>30</v>
      </c>
      <c r="D6" s="7">
        <v>21631.88</v>
      </c>
    </row>
    <row r="7" spans="1:4" ht="16.5" customHeight="1" x14ac:dyDescent="0.25">
      <c r="A7" s="13"/>
      <c r="B7" s="6">
        <f>A4</f>
        <v>0</v>
      </c>
      <c r="C7" s="5" t="s">
        <v>31</v>
      </c>
      <c r="D7" s="7">
        <v>3747.08</v>
      </c>
    </row>
    <row r="8" spans="1:4" ht="16.5" customHeight="1" x14ac:dyDescent="0.25">
      <c r="A8" s="13"/>
      <c r="B8" s="6">
        <f>A8</f>
        <v>0</v>
      </c>
      <c r="C8" s="5" t="s">
        <v>32</v>
      </c>
      <c r="D8" s="7">
        <v>25824.98</v>
      </c>
    </row>
    <row r="9" spans="1:4" ht="16.5" customHeight="1" x14ac:dyDescent="0.25">
      <c r="A9" s="13" t="s">
        <v>13</v>
      </c>
      <c r="B9" s="6">
        <f>A8</f>
        <v>0</v>
      </c>
      <c r="C9" s="5" t="s">
        <v>29</v>
      </c>
      <c r="D9" s="7">
        <v>708584.51</v>
      </c>
    </row>
    <row r="10" spans="1:4" ht="16.5" customHeight="1" x14ac:dyDescent="0.25">
      <c r="A10" s="13"/>
      <c r="B10" s="6">
        <f>A8</f>
        <v>0</v>
      </c>
      <c r="C10" s="5" t="s">
        <v>30</v>
      </c>
      <c r="D10" s="7">
        <v>7220.41</v>
      </c>
    </row>
    <row r="11" spans="1:4" ht="16.5" customHeight="1" x14ac:dyDescent="0.25">
      <c r="A11" s="13"/>
      <c r="B11" s="6">
        <f>A8</f>
        <v>0</v>
      </c>
      <c r="C11" s="5" t="s">
        <v>31</v>
      </c>
      <c r="D11" s="7">
        <v>13545.29</v>
      </c>
    </row>
    <row r="12" spans="1:4" ht="16.5" customHeight="1" x14ac:dyDescent="0.25">
      <c r="A12" s="13"/>
      <c r="B12" s="6">
        <f>A12</f>
        <v>0</v>
      </c>
      <c r="C12" s="5" t="s">
        <v>32</v>
      </c>
      <c r="D12" s="7">
        <v>101332.68</v>
      </c>
    </row>
    <row r="13" spans="1:4" ht="16.5" customHeight="1" x14ac:dyDescent="0.25">
      <c r="A13" s="13" t="s">
        <v>14</v>
      </c>
      <c r="B13" s="6">
        <f>A12</f>
        <v>0</v>
      </c>
      <c r="C13" s="5" t="s">
        <v>29</v>
      </c>
      <c r="D13" s="7">
        <v>0</v>
      </c>
    </row>
    <row r="14" spans="1:4" ht="16.5" customHeight="1" x14ac:dyDescent="0.25">
      <c r="A14" s="13"/>
      <c r="B14" s="6">
        <f>A12</f>
        <v>0</v>
      </c>
      <c r="C14" s="5" t="s">
        <v>30</v>
      </c>
      <c r="D14" s="7">
        <v>14083.01</v>
      </c>
    </row>
    <row r="15" spans="1:4" ht="16.5" customHeight="1" x14ac:dyDescent="0.25">
      <c r="A15" s="13"/>
      <c r="B15" s="6">
        <f>A12</f>
        <v>0</v>
      </c>
      <c r="C15" s="5" t="s">
        <v>31</v>
      </c>
      <c r="D15" s="7">
        <v>10041.299999999999</v>
      </c>
    </row>
    <row r="16" spans="1:4" ht="16.5" customHeight="1" x14ac:dyDescent="0.25">
      <c r="A16" s="13"/>
      <c r="B16" s="6">
        <f>A16</f>
        <v>0</v>
      </c>
      <c r="C16" s="5" t="s">
        <v>32</v>
      </c>
      <c r="D16" s="7">
        <v>77729.039999999994</v>
      </c>
    </row>
    <row r="17" spans="1:4" ht="16.5" customHeight="1" x14ac:dyDescent="0.25">
      <c r="A17" s="13" t="s">
        <v>15</v>
      </c>
      <c r="B17" s="6" t="str">
        <f>A$17</f>
        <v>1.05 Gestione dei beni demaniali e  patrimoniali</v>
      </c>
      <c r="C17" s="5" t="s">
        <v>29</v>
      </c>
      <c r="D17" s="7">
        <v>83082.53</v>
      </c>
    </row>
    <row r="18" spans="1:4" ht="16.5" customHeight="1" x14ac:dyDescent="0.25">
      <c r="A18" s="13"/>
      <c r="B18" s="6" t="str">
        <f>A$17</f>
        <v>1.05 Gestione dei beni demaniali e  patrimoniali</v>
      </c>
      <c r="C18" s="5" t="s">
        <v>30</v>
      </c>
      <c r="D18" s="7">
        <v>16079.02</v>
      </c>
    </row>
    <row r="19" spans="1:4" ht="16.5" customHeight="1" x14ac:dyDescent="0.25">
      <c r="A19" s="13"/>
      <c r="B19" s="6" t="str">
        <f>A$17</f>
        <v>1.05 Gestione dei beni demaniali e  patrimoniali</v>
      </c>
      <c r="C19" s="5" t="s">
        <v>31</v>
      </c>
      <c r="D19" s="7">
        <v>5543.63</v>
      </c>
    </row>
    <row r="20" spans="1:4" ht="16.5" customHeight="1" x14ac:dyDescent="0.25">
      <c r="A20" s="13"/>
      <c r="B20" s="6">
        <f>A20</f>
        <v>0</v>
      </c>
      <c r="C20" s="5" t="s">
        <v>32</v>
      </c>
      <c r="D20" s="7">
        <v>38192.550000000003</v>
      </c>
    </row>
    <row r="21" spans="1:4" ht="16.5" customHeight="1" x14ac:dyDescent="0.25">
      <c r="A21" s="13" t="s">
        <v>16</v>
      </c>
      <c r="B21" s="6" t="str">
        <f>A$21</f>
        <v>1.06 Ufficio Tecnico</v>
      </c>
      <c r="C21" s="5" t="s">
        <v>29</v>
      </c>
      <c r="D21" s="7">
        <v>39252.980000000003</v>
      </c>
    </row>
    <row r="22" spans="1:4" ht="16.5" customHeight="1" x14ac:dyDescent="0.25">
      <c r="A22" s="13"/>
      <c r="B22" s="6" t="str">
        <f>A$21</f>
        <v>1.06 Ufficio Tecnico</v>
      </c>
      <c r="C22" s="5" t="s">
        <v>30</v>
      </c>
      <c r="D22" s="7">
        <v>124599.2</v>
      </c>
    </row>
    <row r="23" spans="1:4" ht="16.5" customHeight="1" x14ac:dyDescent="0.25">
      <c r="A23" s="13"/>
      <c r="B23" s="6" t="str">
        <f>A$21</f>
        <v>1.06 Ufficio Tecnico</v>
      </c>
      <c r="C23" s="5" t="s">
        <v>31</v>
      </c>
      <c r="D23" s="7">
        <v>7007.99</v>
      </c>
    </row>
    <row r="24" spans="1:4" ht="16.5" customHeight="1" x14ac:dyDescent="0.25">
      <c r="A24" s="13"/>
      <c r="B24" s="6" t="str">
        <f>A$21</f>
        <v>1.06 Ufficio Tecnico</v>
      </c>
      <c r="C24" s="5" t="s">
        <v>32</v>
      </c>
      <c r="D24" s="7">
        <v>50899.88</v>
      </c>
    </row>
    <row r="25" spans="1:4" ht="16.5" customHeight="1" x14ac:dyDescent="0.25">
      <c r="A25" s="13" t="s">
        <v>26</v>
      </c>
      <c r="B25" s="6" t="str">
        <f>A$25</f>
        <v>1.07 Elezioni e consultazioni popolari - Anagrafe e stato civile</v>
      </c>
      <c r="C25" s="5" t="s">
        <v>29</v>
      </c>
      <c r="D25" s="7">
        <v>15523.6</v>
      </c>
    </row>
    <row r="26" spans="1:4" ht="16.5" customHeight="1" x14ac:dyDescent="0.25">
      <c r="A26" s="13"/>
      <c r="B26" s="6" t="str">
        <f>A$25</f>
        <v>1.07 Elezioni e consultazioni popolari - Anagrafe e stato civile</v>
      </c>
      <c r="C26" s="5" t="s">
        <v>30</v>
      </c>
      <c r="D26" s="7">
        <v>7937.44</v>
      </c>
    </row>
    <row r="27" spans="1:4" ht="16.5" customHeight="1" x14ac:dyDescent="0.25">
      <c r="A27" s="13"/>
      <c r="B27" s="6" t="str">
        <f>A$25</f>
        <v>1.07 Elezioni e consultazioni popolari - Anagrafe e stato civile</v>
      </c>
      <c r="C27" s="5" t="s">
        <v>31</v>
      </c>
      <c r="D27" s="7">
        <v>15955.380000000001</v>
      </c>
    </row>
    <row r="28" spans="1:4" ht="16.5" customHeight="1" x14ac:dyDescent="0.25">
      <c r="A28" s="13"/>
      <c r="B28" s="6" t="str">
        <f>A$25</f>
        <v>1.07 Elezioni e consultazioni popolari - Anagrafe e stato civile</v>
      </c>
      <c r="C28" s="5" t="s">
        <v>32</v>
      </c>
      <c r="D28" s="7">
        <v>113312.73999999999</v>
      </c>
    </row>
    <row r="29" spans="1:4" ht="16.5" customHeight="1" x14ac:dyDescent="0.25">
      <c r="A29" s="13" t="s">
        <v>6</v>
      </c>
      <c r="B29" s="6" t="str">
        <f>A$29</f>
        <v>1.08 Statistica e sistemi informativi</v>
      </c>
      <c r="C29" s="5" t="s">
        <v>29</v>
      </c>
      <c r="D29" s="7">
        <v>0</v>
      </c>
    </row>
    <row r="30" spans="1:4" ht="16.5" customHeight="1" x14ac:dyDescent="0.25">
      <c r="A30" s="13"/>
      <c r="B30" s="6" t="str">
        <f>A$29</f>
        <v>1.08 Statistica e sistemi informativi</v>
      </c>
      <c r="C30" s="5" t="s">
        <v>30</v>
      </c>
      <c r="D30" s="7">
        <v>53437.4</v>
      </c>
    </row>
    <row r="31" spans="1:4" ht="16.5" customHeight="1" x14ac:dyDescent="0.25">
      <c r="A31" s="13"/>
      <c r="B31" s="6" t="str">
        <f>A$29</f>
        <v>1.08 Statistica e sistemi informativi</v>
      </c>
      <c r="C31" s="5" t="s">
        <v>31</v>
      </c>
      <c r="D31" s="7">
        <v>3952.88</v>
      </c>
    </row>
    <row r="32" spans="1:4" ht="16.5" customHeight="1" x14ac:dyDescent="0.25">
      <c r="A32" s="13"/>
      <c r="B32" s="6" t="str">
        <f>A$29</f>
        <v>1.08 Statistica e sistemi informativi</v>
      </c>
      <c r="C32" s="5" t="s">
        <v>32</v>
      </c>
      <c r="D32" s="7">
        <v>31398.339999999997</v>
      </c>
    </row>
    <row r="33" spans="1:4" ht="16.5" customHeight="1" x14ac:dyDescent="0.25">
      <c r="A33" s="13" t="s">
        <v>7</v>
      </c>
      <c r="B33" s="6" t="str">
        <f>A$33</f>
        <v>1.10 Risorse umane</v>
      </c>
      <c r="C33" s="5" t="s">
        <v>29</v>
      </c>
      <c r="D33" s="7">
        <v>0</v>
      </c>
    </row>
    <row r="34" spans="1:4" ht="16.5" customHeight="1" x14ac:dyDescent="0.25">
      <c r="A34" s="13"/>
      <c r="B34" s="6" t="str">
        <f>A$33</f>
        <v>1.10 Risorse umane</v>
      </c>
      <c r="C34" s="5" t="s">
        <v>30</v>
      </c>
      <c r="D34" s="7">
        <v>29238.29</v>
      </c>
    </row>
    <row r="35" spans="1:4" ht="16.5" customHeight="1" x14ac:dyDescent="0.25">
      <c r="A35" s="13"/>
      <c r="B35" s="6" t="str">
        <f>A$33</f>
        <v>1.10 Risorse umane</v>
      </c>
      <c r="C35" s="5" t="s">
        <v>31</v>
      </c>
      <c r="D35" s="7">
        <v>3006.8599999999997</v>
      </c>
    </row>
    <row r="36" spans="1:4" ht="16.5" customHeight="1" x14ac:dyDescent="0.25">
      <c r="A36" s="13"/>
      <c r="B36" s="6" t="str">
        <f>A$33</f>
        <v>1.10 Risorse umane</v>
      </c>
      <c r="C36" s="5" t="s">
        <v>32</v>
      </c>
      <c r="D36" s="7">
        <v>23170.940000000002</v>
      </c>
    </row>
    <row r="37" spans="1:4" ht="16.5" customHeight="1" x14ac:dyDescent="0.25">
      <c r="A37" s="13" t="s">
        <v>27</v>
      </c>
      <c r="B37" s="6" t="str">
        <f>A$77</f>
        <v>10.05 Viabilità e infrastrutture stradali</v>
      </c>
      <c r="C37" s="5" t="s">
        <v>29</v>
      </c>
      <c r="D37" s="7">
        <v>0</v>
      </c>
    </row>
    <row r="38" spans="1:4" ht="16.5" customHeight="1" x14ac:dyDescent="0.25">
      <c r="A38" s="13"/>
      <c r="B38" s="6" t="str">
        <f>A$77</f>
        <v>10.05 Viabilità e infrastrutture stradali</v>
      </c>
      <c r="C38" s="5" t="s">
        <v>30</v>
      </c>
      <c r="D38" s="7">
        <v>273483.31</v>
      </c>
    </row>
    <row r="39" spans="1:4" ht="16.5" customHeight="1" x14ac:dyDescent="0.25">
      <c r="A39" s="13"/>
      <c r="B39" s="6" t="str">
        <f>A$77</f>
        <v>10.05 Viabilità e infrastrutture stradali</v>
      </c>
      <c r="C39" s="5" t="s">
        <v>31</v>
      </c>
      <c r="D39" s="7">
        <v>5700.5300000000007</v>
      </c>
    </row>
    <row r="40" spans="1:4" ht="16.5" customHeight="1" x14ac:dyDescent="0.25">
      <c r="A40" s="13"/>
      <c r="B40" s="6" t="str">
        <f>A$77</f>
        <v>10.05 Viabilità e infrastrutture stradali</v>
      </c>
      <c r="C40" s="5" t="s">
        <v>32</v>
      </c>
      <c r="D40" s="7">
        <v>42156.979999999996</v>
      </c>
    </row>
    <row r="41" spans="1:4" ht="16.5" customHeight="1" x14ac:dyDescent="0.25">
      <c r="A41" s="13" t="s">
        <v>28</v>
      </c>
      <c r="B41" s="6" t="str">
        <f>A$81</f>
        <v>11.01 Sistema di protezione civile</v>
      </c>
      <c r="C41" s="5" t="s">
        <v>29</v>
      </c>
      <c r="D41" s="7">
        <v>0</v>
      </c>
    </row>
    <row r="42" spans="1:4" ht="16.5" customHeight="1" x14ac:dyDescent="0.25">
      <c r="A42" s="13"/>
      <c r="B42" s="6" t="str">
        <f>A$81</f>
        <v>11.01 Sistema di protezione civile</v>
      </c>
      <c r="C42" s="5" t="s">
        <v>30</v>
      </c>
      <c r="D42" s="7">
        <v>0</v>
      </c>
    </row>
    <row r="43" spans="1:4" ht="16.5" customHeight="1" x14ac:dyDescent="0.25">
      <c r="A43" s="13"/>
      <c r="B43" s="6" t="str">
        <f>A$81</f>
        <v>11.01 Sistema di protezione civile</v>
      </c>
      <c r="C43" s="5" t="s">
        <v>31</v>
      </c>
      <c r="D43" s="7">
        <v>261.49</v>
      </c>
    </row>
    <row r="44" spans="1:4" ht="16.5" customHeight="1" x14ac:dyDescent="0.25">
      <c r="A44" s="13"/>
      <c r="B44" s="6" t="str">
        <f>A$81</f>
        <v>11.01 Sistema di protezione civile</v>
      </c>
      <c r="C44" s="5" t="s">
        <v>32</v>
      </c>
      <c r="D44" s="7">
        <v>2147.0300000000002</v>
      </c>
    </row>
    <row r="45" spans="1:4" ht="16.5" customHeight="1" x14ac:dyDescent="0.25">
      <c r="A45" s="13" t="s">
        <v>8</v>
      </c>
      <c r="B45" s="6" t="str">
        <f>A$85</f>
        <v>12.01 Interventi per l'infanzia e i minori e per asili nido</v>
      </c>
      <c r="C45" s="5" t="s">
        <v>29</v>
      </c>
      <c r="D45" s="7">
        <v>33880.199999999997</v>
      </c>
    </row>
    <row r="46" spans="1:4" ht="16.5" customHeight="1" x14ac:dyDescent="0.25">
      <c r="A46" s="13"/>
      <c r="B46" s="6" t="str">
        <f>A$85</f>
        <v>12.01 Interventi per l'infanzia e i minori e per asili nido</v>
      </c>
      <c r="C46" s="5" t="s">
        <v>30</v>
      </c>
      <c r="D46" s="7">
        <v>55035.729999999996</v>
      </c>
    </row>
    <row r="47" spans="1:4" ht="16.5" customHeight="1" x14ac:dyDescent="0.25">
      <c r="A47" s="13"/>
      <c r="B47" s="6" t="str">
        <f>A$85</f>
        <v>12.01 Interventi per l'infanzia e i minori e per asili nido</v>
      </c>
      <c r="C47" s="5" t="s">
        <v>31</v>
      </c>
      <c r="D47" s="7">
        <v>17580.82</v>
      </c>
    </row>
    <row r="48" spans="1:4" ht="16.5" customHeight="1" x14ac:dyDescent="0.25">
      <c r="A48" s="13"/>
      <c r="B48" s="6" t="str">
        <f>A$85</f>
        <v>12.01 Interventi per l'infanzia e i minori e per asili nido</v>
      </c>
      <c r="C48" s="5" t="s">
        <v>32</v>
      </c>
      <c r="D48" s="7">
        <v>115717.34</v>
      </c>
    </row>
    <row r="49" spans="1:4" ht="16.5" customHeight="1" x14ac:dyDescent="0.25">
      <c r="A49" s="13" t="s">
        <v>9</v>
      </c>
      <c r="B49" s="6" t="str">
        <f>A$89</f>
        <v>12.04 Interventi per soggetti a rischio di esclusione sociale</v>
      </c>
      <c r="C49" s="5" t="s">
        <v>29</v>
      </c>
      <c r="D49" s="7">
        <v>77288.960000000006</v>
      </c>
    </row>
    <row r="50" spans="1:4" ht="16.5" customHeight="1" x14ac:dyDescent="0.25">
      <c r="A50" s="13"/>
      <c r="B50" s="6" t="str">
        <f>A$89</f>
        <v>12.04 Interventi per soggetti a rischio di esclusione sociale</v>
      </c>
      <c r="C50" s="5" t="s">
        <v>30</v>
      </c>
      <c r="D50" s="7">
        <v>349454.25</v>
      </c>
    </row>
    <row r="51" spans="1:4" ht="16.5" customHeight="1" x14ac:dyDescent="0.25">
      <c r="A51" s="13"/>
      <c r="B51" s="6" t="str">
        <f>A$89</f>
        <v>12.04 Interventi per soggetti a rischio di esclusione sociale</v>
      </c>
      <c r="C51" s="5" t="s">
        <v>31</v>
      </c>
      <c r="D51" s="7">
        <v>2231.33</v>
      </c>
    </row>
    <row r="52" spans="1:4" ht="16.5" customHeight="1" x14ac:dyDescent="0.25">
      <c r="A52" s="13"/>
      <c r="B52" s="6" t="str">
        <f>A$89</f>
        <v>12.04 Interventi per soggetti a rischio di esclusione sociale</v>
      </c>
      <c r="C52" s="5" t="s">
        <v>32</v>
      </c>
      <c r="D52" s="7">
        <v>16988.490000000002</v>
      </c>
    </row>
    <row r="53" spans="1:4" ht="16.5" customHeight="1" x14ac:dyDescent="0.25">
      <c r="A53" s="13" t="s">
        <v>17</v>
      </c>
      <c r="B53" s="6" t="str">
        <f>A$93</f>
        <v>12.09 Servizio necroscopico e cimiteriale</v>
      </c>
      <c r="C53" s="5" t="s">
        <v>29</v>
      </c>
      <c r="D53" s="7">
        <v>56758</v>
      </c>
    </row>
    <row r="54" spans="1:4" ht="16.5" customHeight="1" x14ac:dyDescent="0.25">
      <c r="A54" s="13"/>
      <c r="B54" s="6" t="str">
        <f>A$93</f>
        <v>12.09 Servizio necroscopico e cimiteriale</v>
      </c>
      <c r="C54" s="5" t="s">
        <v>30</v>
      </c>
      <c r="D54" s="7">
        <v>50716.28</v>
      </c>
    </row>
    <row r="55" spans="1:4" ht="16.5" customHeight="1" x14ac:dyDescent="0.25">
      <c r="A55" s="13"/>
      <c r="B55" s="6" t="str">
        <f>A$93</f>
        <v>12.09 Servizio necroscopico e cimiteriale</v>
      </c>
      <c r="C55" s="5" t="s">
        <v>31</v>
      </c>
      <c r="D55" s="7">
        <v>3294.8</v>
      </c>
    </row>
    <row r="56" spans="1:4" ht="16.5" customHeight="1" x14ac:dyDescent="0.25">
      <c r="A56" s="13"/>
      <c r="B56" s="6" t="str">
        <f>A$93</f>
        <v>12.09 Servizio necroscopico e cimiteriale</v>
      </c>
      <c r="C56" s="5" t="s">
        <v>32</v>
      </c>
      <c r="D56" s="7">
        <v>24914.080000000002</v>
      </c>
    </row>
    <row r="57" spans="1:4" ht="16.5" customHeight="1" x14ac:dyDescent="0.25">
      <c r="A57" s="13" t="s">
        <v>18</v>
      </c>
      <c r="B57" s="6" t="str">
        <f>A$97</f>
        <v>14.02 Commercio reti distributive  e tutela dei consumatori</v>
      </c>
      <c r="C57" s="5" t="s">
        <v>29</v>
      </c>
      <c r="D57" s="7">
        <v>0</v>
      </c>
    </row>
    <row r="58" spans="1:4" ht="16.5" customHeight="1" x14ac:dyDescent="0.25">
      <c r="A58" s="13"/>
      <c r="B58" s="6" t="str">
        <f>A$97</f>
        <v>14.02 Commercio reti distributive  e tutela dei consumatori</v>
      </c>
      <c r="C58" s="5" t="s">
        <v>30</v>
      </c>
      <c r="D58" s="7">
        <v>11723.38</v>
      </c>
    </row>
    <row r="59" spans="1:4" ht="16.5" customHeight="1" x14ac:dyDescent="0.25">
      <c r="A59" s="13"/>
      <c r="B59" s="6" t="str">
        <f>A$97</f>
        <v>14.02 Commercio reti distributive  e tutela dei consumatori</v>
      </c>
      <c r="C59" s="5" t="s">
        <v>31</v>
      </c>
      <c r="D59" s="7">
        <v>2614.92</v>
      </c>
    </row>
    <row r="60" spans="1:4" ht="16.5" customHeight="1" x14ac:dyDescent="0.25">
      <c r="A60" s="13"/>
      <c r="B60" s="6" t="str">
        <f>A$97</f>
        <v>14.02 Commercio reti distributive  e tutela dei consumatori</v>
      </c>
      <c r="C60" s="5" t="s">
        <v>32</v>
      </c>
      <c r="D60" s="7">
        <v>22268.71</v>
      </c>
    </row>
    <row r="61" spans="1:4" ht="16.5" customHeight="1" x14ac:dyDescent="0.25">
      <c r="A61" s="13" t="s">
        <v>19</v>
      </c>
      <c r="B61" s="6" t="str">
        <f>A$37</f>
        <v>3.01 Polizia locale e amministrativa</v>
      </c>
      <c r="C61" s="5" t="s">
        <v>29</v>
      </c>
      <c r="D61" s="7">
        <v>0</v>
      </c>
    </row>
    <row r="62" spans="1:4" ht="16.5" customHeight="1" x14ac:dyDescent="0.25">
      <c r="A62" s="13"/>
      <c r="B62" s="6" t="str">
        <f>A$37</f>
        <v>3.01 Polizia locale e amministrativa</v>
      </c>
      <c r="C62" s="5" t="s">
        <v>30</v>
      </c>
      <c r="D62" s="7">
        <v>26112.13</v>
      </c>
    </row>
    <row r="63" spans="1:4" ht="16.5" customHeight="1" x14ac:dyDescent="0.25">
      <c r="A63" s="13"/>
      <c r="B63" s="6" t="str">
        <f>A$37</f>
        <v>3.01 Polizia locale e amministrativa</v>
      </c>
      <c r="C63" s="5" t="s">
        <v>31</v>
      </c>
      <c r="D63" s="7">
        <v>15637.23</v>
      </c>
    </row>
    <row r="64" spans="1:4" ht="16.5" customHeight="1" x14ac:dyDescent="0.25">
      <c r="A64" s="13"/>
      <c r="B64" s="6" t="str">
        <f>A$37</f>
        <v>3.01 Polizia locale e amministrativa</v>
      </c>
      <c r="C64" s="5" t="s">
        <v>32</v>
      </c>
      <c r="D64" s="7">
        <v>129233.25</v>
      </c>
    </row>
    <row r="65" spans="1:4" ht="16.5" customHeight="1" x14ac:dyDescent="0.25">
      <c r="A65" s="13" t="s">
        <v>20</v>
      </c>
      <c r="B65" s="6" t="str">
        <f>A$41</f>
        <v>3.02 Sistema integrato di sicurezza urbana</v>
      </c>
      <c r="C65" s="5" t="s">
        <v>29</v>
      </c>
      <c r="D65" s="7">
        <v>0</v>
      </c>
    </row>
    <row r="66" spans="1:4" ht="16.5" customHeight="1" x14ac:dyDescent="0.25">
      <c r="A66" s="13"/>
      <c r="B66" s="6" t="str">
        <f>A$41</f>
        <v>3.02 Sistema integrato di sicurezza urbana</v>
      </c>
      <c r="C66" s="5" t="s">
        <v>30</v>
      </c>
      <c r="D66" s="7">
        <v>1206.46</v>
      </c>
    </row>
    <row r="67" spans="1:4" ht="16.5" customHeight="1" x14ac:dyDescent="0.25">
      <c r="A67" s="13"/>
      <c r="B67" s="6" t="str">
        <f>A$41</f>
        <v>3.02 Sistema integrato di sicurezza urbana</v>
      </c>
      <c r="C67" s="5" t="s">
        <v>31</v>
      </c>
      <c r="D67" s="7">
        <v>2771.82</v>
      </c>
    </row>
    <row r="68" spans="1:4" ht="16.5" customHeight="1" x14ac:dyDescent="0.25">
      <c r="A68" s="13"/>
      <c r="B68" s="6" t="str">
        <f>A$41</f>
        <v>3.02 Sistema integrato di sicurezza urbana</v>
      </c>
      <c r="C68" s="5" t="s">
        <v>32</v>
      </c>
      <c r="D68" s="7">
        <v>23353.48</v>
      </c>
    </row>
    <row r="69" spans="1:4" ht="16.5" customHeight="1" x14ac:dyDescent="0.25">
      <c r="A69" s="13" t="s">
        <v>21</v>
      </c>
      <c r="B69" s="6" t="str">
        <f>A$45</f>
        <v>4.02 Altri ordini di istruzione non universitaria</v>
      </c>
      <c r="C69" s="5" t="s">
        <v>29</v>
      </c>
      <c r="D69" s="7">
        <v>874.98</v>
      </c>
    </row>
    <row r="70" spans="1:4" ht="16.5" customHeight="1" x14ac:dyDescent="0.25">
      <c r="A70" s="13"/>
      <c r="B70" s="6" t="str">
        <f>A$45</f>
        <v>4.02 Altri ordini di istruzione non universitaria</v>
      </c>
      <c r="C70" s="5" t="s">
        <v>30</v>
      </c>
      <c r="D70" s="7">
        <v>161059.9</v>
      </c>
    </row>
    <row r="71" spans="1:4" ht="16.5" customHeight="1" x14ac:dyDescent="0.25">
      <c r="A71" s="13"/>
      <c r="B71" s="6" t="str">
        <f>A$45</f>
        <v>4.02 Altri ordini di istruzione non universitaria</v>
      </c>
      <c r="C71" s="5" t="s">
        <v>31</v>
      </c>
      <c r="D71" s="7">
        <v>3625.89</v>
      </c>
    </row>
    <row r="72" spans="1:4" ht="16.5" customHeight="1" x14ac:dyDescent="0.25">
      <c r="A72" s="13"/>
      <c r="B72" s="6" t="str">
        <f>A$45</f>
        <v>4.02 Altri ordini di istruzione non universitaria</v>
      </c>
      <c r="C72" s="5" t="s">
        <v>32</v>
      </c>
      <c r="D72" s="7">
        <v>27972.5</v>
      </c>
    </row>
    <row r="73" spans="1:4" ht="16.5" customHeight="1" x14ac:dyDescent="0.25">
      <c r="A73" s="13" t="s">
        <v>22</v>
      </c>
      <c r="B73" s="6" t="str">
        <f>A$49</f>
        <v>4.06 Servizi ausiliari all'istruzione</v>
      </c>
      <c r="C73" s="5" t="s">
        <v>29</v>
      </c>
      <c r="D73" s="7">
        <v>101118.16</v>
      </c>
    </row>
    <row r="74" spans="1:4" ht="16.5" customHeight="1" x14ac:dyDescent="0.25">
      <c r="A74" s="13"/>
      <c r="B74" s="6" t="str">
        <f>A$49</f>
        <v>4.06 Servizi ausiliari all'istruzione</v>
      </c>
      <c r="C74" s="5" t="s">
        <v>30</v>
      </c>
      <c r="D74" s="7">
        <v>146963.17000000001</v>
      </c>
    </row>
    <row r="75" spans="1:4" ht="16.5" customHeight="1" x14ac:dyDescent="0.25">
      <c r="A75" s="13"/>
      <c r="B75" s="6" t="str">
        <f>A$49</f>
        <v>4.06 Servizi ausiliari all'istruzione</v>
      </c>
      <c r="C75" s="5" t="s">
        <v>31</v>
      </c>
      <c r="D75" s="7">
        <v>3197.95</v>
      </c>
    </row>
    <row r="76" spans="1:4" ht="16.5" customHeight="1" x14ac:dyDescent="0.25">
      <c r="A76" s="13"/>
      <c r="B76" s="6" t="str">
        <f>A$49</f>
        <v>4.06 Servizi ausiliari all'istruzione</v>
      </c>
      <c r="C76" s="5" t="s">
        <v>32</v>
      </c>
      <c r="D76" s="7">
        <v>22242.400000000001</v>
      </c>
    </row>
    <row r="77" spans="1:4" ht="16.5" customHeight="1" x14ac:dyDescent="0.25">
      <c r="A77" s="13" t="s">
        <v>23</v>
      </c>
      <c r="B77" s="6" t="str">
        <f>A$53</f>
        <v>5.02 Attività Culturali e interventi diversi nel settore culturale</v>
      </c>
      <c r="C77" s="5" t="s">
        <v>29</v>
      </c>
      <c r="D77" s="7">
        <v>5075.95</v>
      </c>
    </row>
    <row r="78" spans="1:4" ht="16.5" customHeight="1" x14ac:dyDescent="0.25">
      <c r="A78" s="13"/>
      <c r="B78" s="6" t="str">
        <f>A$53</f>
        <v>5.02 Attività Culturali e interventi diversi nel settore culturale</v>
      </c>
      <c r="C78" s="5" t="s">
        <v>30</v>
      </c>
      <c r="D78" s="7">
        <v>81090.929999999993</v>
      </c>
    </row>
    <row r="79" spans="1:4" ht="16.5" customHeight="1" x14ac:dyDescent="0.25">
      <c r="A79" s="13"/>
      <c r="B79" s="6" t="str">
        <f>A$53</f>
        <v>5.02 Attività Culturali e interventi diversi nel settore culturale</v>
      </c>
      <c r="C79" s="5" t="s">
        <v>31</v>
      </c>
      <c r="D79" s="7">
        <v>5003.7699999999995</v>
      </c>
    </row>
    <row r="80" spans="1:4" ht="16.5" customHeight="1" x14ac:dyDescent="0.25">
      <c r="A80" s="13"/>
      <c r="B80" s="6" t="str">
        <f>A$53</f>
        <v>5.02 Attività Culturali e interventi diversi nel settore culturale</v>
      </c>
      <c r="C80" s="5" t="s">
        <v>32</v>
      </c>
      <c r="D80" s="7">
        <v>35851.78</v>
      </c>
    </row>
    <row r="81" spans="1:4" ht="16.5" customHeight="1" x14ac:dyDescent="0.25">
      <c r="A81" s="13" t="s">
        <v>24</v>
      </c>
      <c r="B81" s="6" t="str">
        <f>A$57</f>
        <v>6.01 Sport e tempo libero</v>
      </c>
      <c r="C81" s="5" t="s">
        <v>29</v>
      </c>
      <c r="D81" s="7">
        <v>9323.17</v>
      </c>
    </row>
    <row r="82" spans="1:4" ht="16.5" customHeight="1" x14ac:dyDescent="0.25">
      <c r="A82" s="13"/>
      <c r="B82" s="6" t="str">
        <f>A$57</f>
        <v>6.01 Sport e tempo libero</v>
      </c>
      <c r="C82" s="5" t="s">
        <v>30</v>
      </c>
      <c r="D82" s="7">
        <v>15248.189999999999</v>
      </c>
    </row>
    <row r="83" spans="1:4" ht="16.5" customHeight="1" x14ac:dyDescent="0.25">
      <c r="A83" s="13"/>
      <c r="B83" s="6" t="str">
        <f>A$57</f>
        <v>6.01 Sport e tempo libero</v>
      </c>
      <c r="C83" s="5" t="s">
        <v>31</v>
      </c>
      <c r="D83" s="7">
        <v>2248.83</v>
      </c>
    </row>
    <row r="84" spans="1:4" ht="16.5" customHeight="1" x14ac:dyDescent="0.25">
      <c r="A84" s="13"/>
      <c r="B84" s="6" t="str">
        <f>A$57</f>
        <v>6.01 Sport e tempo libero</v>
      </c>
      <c r="C84" s="5" t="s">
        <v>32</v>
      </c>
      <c r="D84" s="7">
        <v>16956.91</v>
      </c>
    </row>
    <row r="85" spans="1:4" ht="16.5" customHeight="1" x14ac:dyDescent="0.25">
      <c r="A85" s="13" t="s">
        <v>10</v>
      </c>
      <c r="B85" s="6" t="str">
        <f>A$61</f>
        <v>8.01 Urbanistica ed assetto del territorio</v>
      </c>
      <c r="C85" s="5" t="s">
        <v>29</v>
      </c>
      <c r="D85" s="7">
        <v>46692.73</v>
      </c>
    </row>
    <row r="86" spans="1:4" ht="16.5" customHeight="1" x14ac:dyDescent="0.25">
      <c r="A86" s="13"/>
      <c r="B86" s="6" t="str">
        <f>A$61</f>
        <v>8.01 Urbanistica ed assetto del territorio</v>
      </c>
      <c r="C86" s="5" t="s">
        <v>30</v>
      </c>
      <c r="D86" s="7">
        <v>46816.32</v>
      </c>
    </row>
    <row r="87" spans="1:4" ht="16.5" customHeight="1" x14ac:dyDescent="0.25">
      <c r="A87" s="13"/>
      <c r="B87" s="6" t="str">
        <f>A$61</f>
        <v>8.01 Urbanistica ed assetto del territorio</v>
      </c>
      <c r="C87" s="5" t="s">
        <v>31</v>
      </c>
      <c r="D87" s="7">
        <v>1568.95</v>
      </c>
    </row>
    <row r="88" spans="1:4" ht="16.5" customHeight="1" x14ac:dyDescent="0.25">
      <c r="A88" s="13"/>
      <c r="B88" s="6" t="str">
        <f>A$61</f>
        <v>8.01 Urbanistica ed assetto del territorio</v>
      </c>
      <c r="C88" s="5" t="s">
        <v>32</v>
      </c>
      <c r="D88" s="7">
        <v>14613.21</v>
      </c>
    </row>
    <row r="89" spans="1:4" ht="16.5" customHeight="1" x14ac:dyDescent="0.25">
      <c r="A89" s="13" t="s">
        <v>11</v>
      </c>
      <c r="B89" s="6" t="str">
        <f>A$65</f>
        <v>9.02 Tutela, valorizzazione e recupero ambientale</v>
      </c>
      <c r="C89" s="5" t="s">
        <v>29</v>
      </c>
      <c r="D89" s="7">
        <v>4836.05</v>
      </c>
    </row>
    <row r="90" spans="1:4" ht="16.5" customHeight="1" x14ac:dyDescent="0.25">
      <c r="A90" s="13"/>
      <c r="B90" s="6" t="str">
        <f>A$65</f>
        <v>9.02 Tutela, valorizzazione e recupero ambientale</v>
      </c>
      <c r="C90" s="5" t="s">
        <v>30</v>
      </c>
      <c r="D90" s="7">
        <v>98253.67</v>
      </c>
    </row>
    <row r="91" spans="1:4" ht="16.5" customHeight="1" x14ac:dyDescent="0.25">
      <c r="A91" s="13"/>
      <c r="B91" s="6" t="str">
        <f>A$65</f>
        <v>9.02 Tutela, valorizzazione e recupero ambientale</v>
      </c>
      <c r="C91" s="5" t="s">
        <v>31</v>
      </c>
      <c r="D91" s="7">
        <v>3347.1</v>
      </c>
    </row>
    <row r="92" spans="1:4" ht="16.5" customHeight="1" x14ac:dyDescent="0.25">
      <c r="A92" s="13"/>
      <c r="B92" s="6" t="str">
        <f>A$65</f>
        <v>9.02 Tutela, valorizzazione e recupero ambientale</v>
      </c>
      <c r="C92" s="5" t="s">
        <v>32</v>
      </c>
      <c r="D92" s="7">
        <v>22179.56</v>
      </c>
    </row>
    <row r="93" spans="1:4" ht="16.5" customHeight="1" x14ac:dyDescent="0.25">
      <c r="A93" s="13" t="s">
        <v>12</v>
      </c>
      <c r="B93" s="6" t="str">
        <f>A$69</f>
        <v>9.03 Rifiuti</v>
      </c>
      <c r="C93" s="5" t="s">
        <v>29</v>
      </c>
      <c r="D93" s="7">
        <v>0</v>
      </c>
    </row>
    <row r="94" spans="1:4" ht="16.5" customHeight="1" x14ac:dyDescent="0.25">
      <c r="A94" s="13"/>
      <c r="B94" s="6" t="str">
        <f>A$69</f>
        <v>9.03 Rifiuti</v>
      </c>
      <c r="C94" s="5" t="s">
        <v>30</v>
      </c>
      <c r="D94" s="7">
        <v>822255.67</v>
      </c>
    </row>
    <row r="95" spans="1:4" ht="16.5" customHeight="1" x14ac:dyDescent="0.25">
      <c r="A95" s="13"/>
      <c r="B95" s="6" t="str">
        <f>A$69</f>
        <v>9.03 Rifiuti</v>
      </c>
      <c r="C95" s="5" t="s">
        <v>31</v>
      </c>
      <c r="D95" s="7">
        <v>12813.23</v>
      </c>
    </row>
    <row r="96" spans="1:4" ht="16.5" customHeight="1" x14ac:dyDescent="0.25">
      <c r="A96" s="13"/>
      <c r="B96" s="6" t="str">
        <f>A$69</f>
        <v>9.03 Rifiuti</v>
      </c>
      <c r="C96" s="5" t="s">
        <v>32</v>
      </c>
      <c r="D96" s="7">
        <v>82726.33</v>
      </c>
    </row>
    <row r="97" spans="1:4" ht="16.5" customHeight="1" x14ac:dyDescent="0.25">
      <c r="A97" s="13" t="s">
        <v>25</v>
      </c>
      <c r="B97" s="6" t="str">
        <f>A$73</f>
        <v>9.08 Qualità dell'aria e riduzione dell'inquinamento</v>
      </c>
      <c r="C97" s="5" t="s">
        <v>29</v>
      </c>
      <c r="D97" s="7">
        <v>0</v>
      </c>
    </row>
    <row r="98" spans="1:4" ht="16.5" customHeight="1" x14ac:dyDescent="0.25">
      <c r="A98" s="13"/>
      <c r="B98" s="6" t="str">
        <f>A$73</f>
        <v>9.08 Qualità dell'aria e riduzione dell'inquinamento</v>
      </c>
      <c r="C98" s="5" t="s">
        <v>30</v>
      </c>
      <c r="D98" s="7">
        <v>0</v>
      </c>
    </row>
    <row r="99" spans="1:4" ht="16.5" customHeight="1" x14ac:dyDescent="0.25">
      <c r="A99" s="13"/>
      <c r="B99" s="6" t="str">
        <f>A$73</f>
        <v>9.08 Qualità dell'aria e riduzione dell'inquinamento</v>
      </c>
      <c r="C99" s="5" t="s">
        <v>31</v>
      </c>
      <c r="D99" s="7">
        <v>627.58000000000004</v>
      </c>
    </row>
    <row r="100" spans="1:4" ht="16.5" customHeight="1" x14ac:dyDescent="0.25">
      <c r="A100" s="13"/>
      <c r="B100" s="6" t="str">
        <f>A$73</f>
        <v>9.08 Qualità dell'aria e riduzione dell'inquinamento</v>
      </c>
      <c r="C100" s="5" t="s">
        <v>32</v>
      </c>
      <c r="D100" s="7">
        <v>4507.08</v>
      </c>
    </row>
  </sheetData>
  <sortState ref="B1:D100">
    <sortCondition ref="B1:B100"/>
    <sortCondition ref="C1:C100"/>
  </sortState>
  <mergeCells count="25">
    <mergeCell ref="A1:A4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85:A88"/>
    <mergeCell ref="A89:A92"/>
    <mergeCell ref="A93:A96"/>
    <mergeCell ref="A97:A100"/>
    <mergeCell ref="A65:A68"/>
    <mergeCell ref="A69:A72"/>
    <mergeCell ref="A73:A76"/>
    <mergeCell ref="A77:A80"/>
    <mergeCell ref="A81:A8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2023-09-05T10:32:49Z</dcterms:modified>
</cp:coreProperties>
</file>